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X:\デジタルサイネージ事業部\00_デザイン関連\01_web関連\irodorinet\整理済み\LEDビジョン\リペアサービス\"/>
    </mc:Choice>
  </mc:AlternateContent>
  <xr:revisionPtr revIDLastSave="0" documentId="13_ncr:1_{C7E03806-CA75-450A-B9FA-2CBDC8E000DA}" xr6:coauthVersionLast="47" xr6:coauthVersionMax="47" xr10:uidLastSave="{00000000-0000-0000-0000-000000000000}"/>
  <bookViews>
    <workbookView xWindow="28680" yWindow="-120" windowWidth="29040" windowHeight="15840" activeTab="3" xr2:uid="{00000000-000D-0000-FFFF-FFFF00000000}"/>
  </bookViews>
  <sheets>
    <sheet name="修理依頼フォーム　(屋内モデル） 1" sheetId="8" r:id="rId1"/>
    <sheet name="修理依頼フォーム　(屋内モデル） 2" sheetId="12" r:id="rId2"/>
    <sheet name="修理依頼フォーム　(屋内モデル） 3" sheetId="11" r:id="rId3"/>
    <sheet name="記入例" sheetId="7" r:id="rId4"/>
  </sheets>
  <definedNames>
    <definedName name="_xlnm.Print_Area" localSheetId="3">記入例!$A$1:$BN$36</definedName>
    <definedName name="_xlnm.Print_Area" localSheetId="0">'修理依頼フォーム　(屋内モデル） 1'!$A$1:$BN$36</definedName>
    <definedName name="_xlnm.Print_Area" localSheetId="1">'修理依頼フォーム　(屋内モデル） 2'!$A$1:$BN$36</definedName>
    <definedName name="_xlnm.Print_Area" localSheetId="2">'修理依頼フォーム　(屋内モデル） 3'!$A$1:$BN$36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24" i="7" l="1"/>
  <c r="AO23" i="7"/>
  <c r="AO22" i="7"/>
  <c r="AO21" i="7"/>
  <c r="AO20" i="7"/>
  <c r="AO19" i="7"/>
  <c r="AO18" i="7"/>
  <c r="AO17" i="7"/>
  <c r="AO16" i="7"/>
  <c r="AO24" i="11"/>
  <c r="AO23" i="11"/>
  <c r="AO22" i="11"/>
  <c r="AO21" i="11"/>
  <c r="AO20" i="11"/>
  <c r="AO19" i="11"/>
  <c r="AO18" i="11"/>
  <c r="AO17" i="11"/>
  <c r="AO16" i="11"/>
  <c r="AO24" i="12"/>
  <c r="AO23" i="12"/>
  <c r="AO22" i="12"/>
  <c r="AO21" i="12"/>
  <c r="AO20" i="12"/>
  <c r="AO19" i="12"/>
  <c r="AO18" i="12"/>
  <c r="AO17" i="12"/>
  <c r="AO16" i="12"/>
  <c r="AO24" i="8"/>
  <c r="AO23" i="8"/>
  <c r="AO22" i="8"/>
  <c r="AO21" i="8"/>
  <c r="AO20" i="8"/>
  <c r="AO19" i="8"/>
  <c r="AO18" i="8"/>
  <c r="AO17" i="8"/>
  <c r="AO16" i="8"/>
  <c r="AN27" i="8"/>
  <c r="AW27" i="8" l="1"/>
  <c r="AW29" i="8" s="1"/>
  <c r="AN29" i="8"/>
  <c r="AW27" i="12"/>
  <c r="AW29" i="12" s="1"/>
  <c r="AN27" i="12"/>
  <c r="AN29" i="12" s="1"/>
  <c r="AN27" i="7"/>
  <c r="AN29" i="7" s="1"/>
  <c r="AN27" i="11"/>
  <c r="AN29" i="11" s="1"/>
  <c r="AO15" i="8"/>
  <c r="AN30" i="8" l="1"/>
  <c r="AN31" i="8" s="1"/>
  <c r="AW30" i="8"/>
  <c r="AW31" i="8" s="1"/>
  <c r="AN30" i="12"/>
  <c r="AN31" i="12" s="1"/>
  <c r="AW30" i="12"/>
  <c r="AW31" i="12" s="1"/>
  <c r="AN30" i="7"/>
  <c r="AN31" i="7" s="1"/>
  <c r="AN30" i="11"/>
  <c r="AN31" i="11"/>
  <c r="AB24" i="12" l="1"/>
  <c r="AB23" i="12"/>
  <c r="AB22" i="12"/>
  <c r="AB21" i="12"/>
  <c r="AB20" i="12"/>
  <c r="AB19" i="12"/>
  <c r="AB18" i="12"/>
  <c r="AB17" i="12"/>
  <c r="AB16" i="12"/>
  <c r="AO15" i="12"/>
  <c r="AB15" i="12"/>
  <c r="AB24" i="11"/>
  <c r="AB23" i="11"/>
  <c r="AB22" i="11"/>
  <c r="AB21" i="11"/>
  <c r="AB20" i="11"/>
  <c r="AB19" i="11"/>
  <c r="AB18" i="11"/>
  <c r="AB17" i="11"/>
  <c r="AB16" i="11"/>
  <c r="AO15" i="11"/>
  <c r="AB15" i="11"/>
  <c r="AW27" i="11" l="1"/>
  <c r="AW29" i="11" s="1"/>
  <c r="AW30" i="11" s="1"/>
  <c r="AW31" i="11" s="1"/>
  <c r="AB24" i="8"/>
  <c r="AB23" i="8"/>
  <c r="AB22" i="8"/>
  <c r="AB21" i="8"/>
  <c r="AB20" i="8"/>
  <c r="AB19" i="8"/>
  <c r="AB18" i="8"/>
  <c r="AB17" i="8"/>
  <c r="AB16" i="8"/>
  <c r="AB15" i="8"/>
  <c r="AO15" i="7" l="1"/>
  <c r="AW27" i="7" s="1"/>
  <c r="AW29" i="7" s="1"/>
  <c r="AW30" i="7" s="1"/>
  <c r="AW31" i="7" s="1"/>
  <c r="AB24" i="7"/>
  <c r="AB23" i="7"/>
  <c r="AB22" i="7"/>
  <c r="AB21" i="7"/>
  <c r="AB20" i="7"/>
  <c r="AB19" i="7"/>
  <c r="AB18" i="7"/>
  <c r="AB17" i="7"/>
  <c r="AB16" i="7"/>
  <c r="AB15" i="7"/>
</calcChain>
</file>

<file path=xl/sharedStrings.xml><?xml version="1.0" encoding="utf-8"?>
<sst xmlns="http://schemas.openxmlformats.org/spreadsheetml/2006/main" count="220" uniqueCount="57">
  <si>
    <t>負傷箇所写真</t>
  </si>
  <si>
    <t>製品確認結果</t>
  </si>
  <si>
    <t>お問い合わせ日</t>
    <phoneticPr fontId="2"/>
  </si>
  <si>
    <t>弊社記載項目</t>
    <phoneticPr fontId="2"/>
  </si>
  <si>
    <t>メーカー</t>
    <phoneticPr fontId="2"/>
  </si>
  <si>
    <t>モジュール＃</t>
    <phoneticPr fontId="2"/>
  </si>
  <si>
    <t>ピクセルサイズ</t>
    <phoneticPr fontId="2"/>
  </si>
  <si>
    <t>デッドピクセル数</t>
    <phoneticPr fontId="2"/>
  </si>
  <si>
    <t>写真　製品修理後</t>
    <phoneticPr fontId="2"/>
  </si>
  <si>
    <t>メモ</t>
    <phoneticPr fontId="2"/>
  </si>
  <si>
    <t>修理ピクセル数</t>
    <phoneticPr fontId="2"/>
  </si>
  <si>
    <t>価格</t>
    <phoneticPr fontId="2"/>
  </si>
  <si>
    <t>故障箇所の特定や修理の迅速化、正確化を期すため、下記のお客様記載項目（黄色部分）にご記入ください</t>
    <rPh sb="35" eb="36">
      <t>キ</t>
    </rPh>
    <phoneticPr fontId="2"/>
  </si>
  <si>
    <t>送料</t>
    <phoneticPr fontId="2"/>
  </si>
  <si>
    <t>消費税</t>
    <rPh sb="0" eb="3">
      <t>ショウヒゼイ</t>
    </rPh>
    <phoneticPr fontId="2"/>
  </si>
  <si>
    <t>アブセン</t>
    <phoneticPr fontId="2"/>
  </si>
  <si>
    <t>AB-001-01</t>
    <phoneticPr fontId="2"/>
  </si>
  <si>
    <t>P2.5</t>
    <phoneticPr fontId="2"/>
  </si>
  <si>
    <t>株式会社デッドピクセル</t>
    <rPh sb="0" eb="4">
      <t>カブシキガイシャ</t>
    </rPh>
    <phoneticPr fontId="2"/>
  </si>
  <si>
    <r>
      <rPr>
        <sz val="12"/>
        <color theme="1"/>
        <rFont val="Calibri"/>
        <family val="2"/>
        <charset val="128"/>
        <scheme val="major"/>
      </rPr>
      <t>円</t>
    </r>
    <rPh sb="0" eb="1">
      <t>エン</t>
    </rPh>
    <phoneticPr fontId="2"/>
  </si>
  <si>
    <t>税込合計</t>
    <rPh sb="0" eb="2">
      <t>ゼイコミ</t>
    </rPh>
    <phoneticPr fontId="2"/>
  </si>
  <si>
    <t>概算見積もり金額</t>
    <rPh sb="0" eb="2">
      <t>ガイサン</t>
    </rPh>
    <rPh sb="2" eb="4">
      <t>ミツ</t>
    </rPh>
    <rPh sb="6" eb="8">
      <t>キンガク</t>
    </rPh>
    <phoneticPr fontId="2"/>
  </si>
  <si>
    <t>送付先情報</t>
    <rPh sb="0" eb="3">
      <t>ソウフサキ</t>
    </rPh>
    <rPh sb="3" eb="5">
      <t>ジョウホウ</t>
    </rPh>
    <phoneticPr fontId="2"/>
  </si>
  <si>
    <t>/</t>
    <phoneticPr fontId="2"/>
  </si>
  <si>
    <t>デッドピクセル修理依頼書（屋内モデル）</t>
    <rPh sb="13" eb="15">
      <t>オクナイ</t>
    </rPh>
    <phoneticPr fontId="2"/>
  </si>
  <si>
    <t>完了予定日</t>
    <rPh sb="2" eb="4">
      <t>ヨテイ</t>
    </rPh>
    <phoneticPr fontId="2"/>
  </si>
  <si>
    <t>金額</t>
    <rPh sb="0" eb="2">
      <t>キンガク</t>
    </rPh>
    <phoneticPr fontId="2"/>
  </si>
  <si>
    <r>
      <rPr>
        <sz val="12"/>
        <color rgb="FFFF0000"/>
        <rFont val="Calibri"/>
        <family val="2"/>
        <charset val="128"/>
        <scheme val="major"/>
      </rPr>
      <t>円</t>
    </r>
    <rPh sb="0" eb="1">
      <t>エン</t>
    </rPh>
    <phoneticPr fontId="2"/>
  </si>
  <si>
    <t>選択</t>
  </si>
  <si>
    <t>管理番号</t>
    <rPh sb="0" eb="2">
      <t>カンリ</t>
    </rPh>
    <rPh sb="2" eb="4">
      <t>バンゴウ</t>
    </rPh>
    <phoneticPr fontId="2"/>
  </si>
  <si>
    <t>KDX浜松町センタービル１F</t>
    <phoneticPr fontId="2"/>
  </si>
  <si>
    <t>03-6432-0511</t>
    <phoneticPr fontId="2"/>
  </si>
  <si>
    <t>○○　○○</t>
    <phoneticPr fontId="2"/>
  </si>
  <si>
    <r>
      <t>郵便番号</t>
    </r>
    <r>
      <rPr>
        <b/>
        <sz val="8"/>
        <color rgb="FFFF0000"/>
        <rFont val="ＭＳ ゴシック"/>
        <family val="3"/>
        <charset val="128"/>
      </rPr>
      <t>（※必須）</t>
    </r>
    <rPh sb="0" eb="4">
      <t>ユウビンバンゴウ</t>
    </rPh>
    <rPh sb="6" eb="8">
      <t>ヒッス</t>
    </rPh>
    <phoneticPr fontId="2"/>
  </si>
  <si>
    <r>
      <t>住所</t>
    </r>
    <r>
      <rPr>
        <b/>
        <sz val="8"/>
        <color rgb="FFFF0000"/>
        <rFont val="ＭＳ ゴシック"/>
        <family val="3"/>
        <charset val="128"/>
      </rPr>
      <t>（※必須）</t>
    </r>
    <rPh sb="0" eb="2">
      <t>ジュウショ</t>
    </rPh>
    <phoneticPr fontId="2"/>
  </si>
  <si>
    <r>
      <t>電話番号</t>
    </r>
    <r>
      <rPr>
        <b/>
        <sz val="8"/>
        <color rgb="FFFF0000"/>
        <rFont val="ＭＳ ゴシック"/>
        <family val="3"/>
        <charset val="128"/>
      </rPr>
      <t>（※必須）</t>
    </r>
    <rPh sb="0" eb="2">
      <t>デンワ</t>
    </rPh>
    <rPh sb="2" eb="4">
      <t>バンゴウ</t>
    </rPh>
    <phoneticPr fontId="2"/>
  </si>
  <si>
    <r>
      <t>担当者名</t>
    </r>
    <r>
      <rPr>
        <b/>
        <sz val="8"/>
        <color rgb="FFFF0000"/>
        <rFont val="ＭＳ ゴシック"/>
        <family val="3"/>
        <charset val="128"/>
      </rPr>
      <t>（※必須）</t>
    </r>
    <rPh sb="0" eb="3">
      <t>タントウシャ</t>
    </rPh>
    <rPh sb="3" eb="4">
      <t>メイ</t>
    </rPh>
    <phoneticPr fontId="2"/>
  </si>
  <si>
    <r>
      <t>お客様記載項目</t>
    </r>
    <r>
      <rPr>
        <b/>
        <sz val="9"/>
        <color rgb="FFFF0000"/>
        <rFont val="MS UI Gothic"/>
        <family val="3"/>
        <charset val="128"/>
      </rPr>
      <t>（※必須）</t>
    </r>
    <phoneticPr fontId="2"/>
  </si>
  <si>
    <r>
      <t>御社名</t>
    </r>
    <r>
      <rPr>
        <b/>
        <sz val="8"/>
        <color rgb="FFFF0000"/>
        <rFont val="ＭＳ ゴシック"/>
        <family val="3"/>
        <charset val="128"/>
      </rPr>
      <t>（※必須）</t>
    </r>
    <rPh sb="0" eb="2">
      <t>オンシャ</t>
    </rPh>
    <rPh sb="2" eb="3">
      <t>メイ</t>
    </rPh>
    <phoneticPr fontId="2"/>
  </si>
  <si>
    <r>
      <t>郵便番号</t>
    </r>
    <r>
      <rPr>
        <b/>
        <sz val="8"/>
        <color rgb="FFFF0000"/>
        <rFont val="ＭＳ ゴシック"/>
        <family val="3"/>
        <charset val="128"/>
      </rPr>
      <t>（※必須）</t>
    </r>
    <rPh sb="0" eb="4">
      <t>ユウビンバンゴウ</t>
    </rPh>
    <phoneticPr fontId="2"/>
  </si>
  <si>
    <t>東京都港区浜松町1-22-5</t>
    <phoneticPr fontId="2"/>
  </si>
  <si>
    <t>お問い合わせ日</t>
    <phoneticPr fontId="2"/>
  </si>
  <si>
    <t>/</t>
    <phoneticPr fontId="2"/>
  </si>
  <si>
    <t>/</t>
    <phoneticPr fontId="2"/>
  </si>
  <si>
    <r>
      <t>お客様記載項目</t>
    </r>
    <r>
      <rPr>
        <b/>
        <sz val="9"/>
        <color rgb="FFFF0000"/>
        <rFont val="MS UI Gothic"/>
        <family val="3"/>
        <charset val="128"/>
      </rPr>
      <t>（※必須）</t>
    </r>
    <phoneticPr fontId="2"/>
  </si>
  <si>
    <t>弊社記載項目</t>
    <phoneticPr fontId="2"/>
  </si>
  <si>
    <t>メーカー</t>
    <phoneticPr fontId="2"/>
  </si>
  <si>
    <t>モジュール＃</t>
    <phoneticPr fontId="2"/>
  </si>
  <si>
    <t>ピクセルサイズ</t>
    <phoneticPr fontId="2"/>
  </si>
  <si>
    <t>デッドピクセル数</t>
    <phoneticPr fontId="2"/>
  </si>
  <si>
    <t>修理ピクセル数</t>
    <phoneticPr fontId="2"/>
  </si>
  <si>
    <t>価格</t>
    <phoneticPr fontId="2"/>
  </si>
  <si>
    <t>メモ</t>
    <phoneticPr fontId="2"/>
  </si>
  <si>
    <t>写真　製品修理後</t>
    <phoneticPr fontId="2"/>
  </si>
  <si>
    <t>値引</t>
    <rPh sb="0" eb="2">
      <t>ネビキ</t>
    </rPh>
    <phoneticPr fontId="2"/>
  </si>
  <si>
    <t>小計(税抜）</t>
    <phoneticPr fontId="2"/>
  </si>
  <si>
    <t>選択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</si>
</sst>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yyyy/m/d;@"/>
  </numFmts>
  <fonts count="58" x14ac:knownFonts="1">
    <font>
      <sz val="11"/>
      <color theme="1"/>
      <name val="Arial"/>
    </font>
    <font>
      <b/>
      <sz val="11"/>
      <color theme="1"/>
      <name val="Calibri"/>
      <family val="2"/>
    </font>
    <font>
      <sz val="6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8"/>
      <color rgb="FFFF000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MS UI Gothic"/>
      <family val="3"/>
      <charset val="128"/>
    </font>
    <font>
      <b/>
      <sz val="16"/>
      <name val="MS UI Gothic"/>
      <family val="3"/>
      <charset val="128"/>
    </font>
    <font>
      <sz val="20"/>
      <name val="MS UI Gothic"/>
      <family val="3"/>
      <charset val="128"/>
    </font>
    <font>
      <b/>
      <sz val="20"/>
      <name val="MS UI Gothic"/>
      <family val="3"/>
      <charset val="128"/>
    </font>
    <font>
      <sz val="11"/>
      <color theme="1"/>
      <name val="Calibri"/>
      <family val="3"/>
      <charset val="128"/>
      <scheme val="minor"/>
    </font>
    <font>
      <b/>
      <sz val="18"/>
      <name val="MS UI Gothic"/>
      <family val="3"/>
      <charset val="128"/>
    </font>
    <font>
      <sz val="18"/>
      <name val="MS UI Gothic"/>
      <family val="3"/>
      <charset val="128"/>
    </font>
    <font>
      <b/>
      <sz val="12"/>
      <color theme="0"/>
      <name val="MS UI Gothic"/>
      <family val="3"/>
      <charset val="128"/>
    </font>
    <font>
      <b/>
      <sz val="12"/>
      <color theme="1"/>
      <name val="MS UI Gothic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Arial"/>
      <family val="2"/>
    </font>
    <font>
      <sz val="12"/>
      <color theme="1"/>
      <name val="Calibri"/>
      <family val="2"/>
      <scheme val="major"/>
    </font>
    <font>
      <sz val="12"/>
      <color theme="1"/>
      <name val="Calibri"/>
      <family val="2"/>
      <charset val="128"/>
      <scheme val="major"/>
    </font>
    <font>
      <sz val="18"/>
      <color theme="1"/>
      <name val="Calibri"/>
      <family val="2"/>
    </font>
    <font>
      <sz val="24"/>
      <color theme="1"/>
      <name val="Calibri"/>
      <family val="2"/>
    </font>
    <font>
      <b/>
      <sz val="28"/>
      <name val="HGSｺﾞｼｯｸE"/>
      <family val="3"/>
      <charset val="128"/>
    </font>
    <font>
      <b/>
      <sz val="14"/>
      <color rgb="FFFF0000"/>
      <name val="MS UI Gothic"/>
      <family val="3"/>
      <charset val="128"/>
    </font>
    <font>
      <sz val="12"/>
      <color theme="1"/>
      <name val="MS UI Gothic"/>
      <family val="3"/>
      <charset val="128"/>
    </font>
    <font>
      <sz val="12"/>
      <color theme="1"/>
      <name val="Arial"/>
      <family val="2"/>
    </font>
    <font>
      <sz val="14"/>
      <color rgb="FFFF0000"/>
      <name val="ＭＳ ゴシック"/>
      <family val="3"/>
      <charset val="128"/>
    </font>
    <font>
      <sz val="12"/>
      <color rgb="FFFF0000"/>
      <name val="MS UI Gothic"/>
      <family val="3"/>
      <charset val="128"/>
    </font>
    <font>
      <b/>
      <sz val="14"/>
      <color theme="1"/>
      <name val="MS UI Gothic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1"/>
      <color theme="0"/>
      <name val="Arial"/>
      <family val="2"/>
    </font>
    <font>
      <sz val="18"/>
      <color rgb="FFFF0000"/>
      <name val="Calibri"/>
      <family val="2"/>
    </font>
    <font>
      <sz val="24"/>
      <color rgb="FFFF0000"/>
      <name val="Calibri"/>
      <family val="2"/>
    </font>
    <font>
      <sz val="12"/>
      <color rgb="FFFF0000"/>
      <name val="Calibri"/>
      <family val="2"/>
      <scheme val="major"/>
    </font>
    <font>
      <sz val="12"/>
      <color rgb="FFFF0000"/>
      <name val="Calibri"/>
      <family val="2"/>
      <charset val="128"/>
      <scheme val="major"/>
    </font>
    <font>
      <sz val="12"/>
      <color theme="1"/>
      <name val="ＭＳ Ｐゴシック"/>
      <family val="3"/>
      <charset val="128"/>
    </font>
    <font>
      <b/>
      <sz val="9"/>
      <color rgb="FFFF0000"/>
      <name val="MS UI Gothic"/>
      <family val="3"/>
      <charset val="128"/>
    </font>
    <font>
      <sz val="12"/>
      <name val="MS UI Gothic"/>
      <family val="3"/>
      <charset val="128"/>
    </font>
    <font>
      <b/>
      <sz val="12"/>
      <name val="MS UI Gothic"/>
      <family val="3"/>
      <charset val="128"/>
    </font>
    <font>
      <sz val="14"/>
      <name val="ＭＳ ゴシック"/>
      <family val="3"/>
      <charset val="128"/>
    </font>
    <font>
      <sz val="18"/>
      <color theme="1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4C6E7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8">
    <xf numFmtId="0" fontId="0" fillId="0" borderId="0"/>
    <xf numFmtId="0" fontId="5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0" fontId="33" fillId="0" borderId="0"/>
  </cellStyleXfs>
  <cellXfs count="239">
    <xf numFmtId="0" fontId="0" fillId="0" borderId="0" xfId="0" applyAlignment="1">
      <alignment vertical="center"/>
    </xf>
    <xf numFmtId="0" fontId="23" fillId="24" borderId="0" xfId="1" applyFont="1" applyFill="1">
      <alignment vertical="center"/>
    </xf>
    <xf numFmtId="0" fontId="23" fillId="24" borderId="10" xfId="1" applyFont="1" applyFill="1" applyBorder="1">
      <alignment vertical="center"/>
    </xf>
    <xf numFmtId="0" fontId="23" fillId="24" borderId="11" xfId="1" applyFont="1" applyFill="1" applyBorder="1" applyAlignment="1">
      <alignment horizontal="left" vertical="center"/>
    </xf>
    <xf numFmtId="0" fontId="29" fillId="24" borderId="0" xfId="1" applyFont="1" applyFill="1">
      <alignment vertical="center"/>
    </xf>
    <xf numFmtId="0" fontId="28" fillId="24" borderId="0" xfId="1" applyFont="1" applyFill="1">
      <alignment vertical="center"/>
    </xf>
    <xf numFmtId="0" fontId="28" fillId="24" borderId="10" xfId="1" applyFont="1" applyFill="1" applyBorder="1">
      <alignment vertical="center"/>
    </xf>
    <xf numFmtId="0" fontId="24" fillId="24" borderId="0" xfId="1" applyFont="1" applyFill="1">
      <alignment vertical="center"/>
    </xf>
    <xf numFmtId="0" fontId="25" fillId="24" borderId="0" xfId="1" applyFont="1" applyFill="1">
      <alignment vertical="center"/>
    </xf>
    <xf numFmtId="0" fontId="26" fillId="24" borderId="0" xfId="1" applyFont="1" applyFill="1">
      <alignment vertical="center"/>
    </xf>
    <xf numFmtId="0" fontId="0" fillId="25" borderId="0" xfId="0" applyFill="1" applyAlignment="1">
      <alignment vertical="center"/>
    </xf>
    <xf numFmtId="0" fontId="0" fillId="25" borderId="11" xfId="0" applyFill="1" applyBorder="1" applyAlignment="1">
      <alignment vertical="center"/>
    </xf>
    <xf numFmtId="0" fontId="40" fillId="25" borderId="31" xfId="0" applyFont="1" applyFill="1" applyBorder="1" applyAlignment="1" applyProtection="1">
      <alignment horizontal="center" vertical="center"/>
      <protection locked="0"/>
    </xf>
    <xf numFmtId="176" fontId="39" fillId="25" borderId="31" xfId="0" applyNumberFormat="1" applyFont="1" applyFill="1" applyBorder="1" applyAlignment="1">
      <alignment horizontal="center" vertical="center"/>
    </xf>
    <xf numFmtId="0" fontId="40" fillId="25" borderId="30" xfId="0" applyFont="1" applyFill="1" applyBorder="1" applyAlignment="1" applyProtection="1">
      <alignment horizontal="center" vertical="center"/>
      <protection locked="0"/>
    </xf>
    <xf numFmtId="176" fontId="39" fillId="25" borderId="30" xfId="0" applyNumberFormat="1" applyFont="1" applyFill="1" applyBorder="1" applyAlignment="1">
      <alignment horizontal="center" vertical="center"/>
    </xf>
    <xf numFmtId="0" fontId="43" fillId="28" borderId="27" xfId="0" applyFont="1" applyFill="1" applyBorder="1" applyAlignment="1" applyProtection="1">
      <alignment horizontal="center" vertical="center"/>
      <protection locked="0"/>
    </xf>
    <xf numFmtId="0" fontId="40" fillId="25" borderId="27" xfId="0" applyFont="1" applyFill="1" applyBorder="1" applyAlignment="1" applyProtection="1">
      <alignment horizontal="center" vertical="center"/>
      <protection locked="0"/>
    </xf>
    <xf numFmtId="176" fontId="39" fillId="25" borderId="27" xfId="0" applyNumberFormat="1" applyFont="1" applyFill="1" applyBorder="1" applyAlignment="1">
      <alignment horizontal="center" vertical="center"/>
    </xf>
    <xf numFmtId="0" fontId="31" fillId="27" borderId="12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43" fillId="28" borderId="30" xfId="0" applyFont="1" applyFill="1" applyBorder="1" applyAlignment="1" applyProtection="1">
      <alignment horizontal="center" vertical="center"/>
      <protection locked="0"/>
    </xf>
    <xf numFmtId="0" fontId="43" fillId="28" borderId="31" xfId="0" applyFont="1" applyFill="1" applyBorder="1" applyAlignment="1" applyProtection="1">
      <alignment horizontal="center" vertical="center"/>
      <protection locked="0"/>
    </xf>
    <xf numFmtId="0" fontId="23" fillId="25" borderId="0" xfId="1" applyFont="1" applyFill="1">
      <alignment vertical="center"/>
    </xf>
    <xf numFmtId="0" fontId="33" fillId="0" borderId="0" xfId="87" applyAlignment="1">
      <alignment vertical="center"/>
    </xf>
    <xf numFmtId="0" fontId="33" fillId="25" borderId="11" xfId="87" applyFill="1" applyBorder="1" applyAlignment="1">
      <alignment vertical="center"/>
    </xf>
    <xf numFmtId="0" fontId="33" fillId="25" borderId="0" xfId="87" applyFill="1" applyAlignment="1">
      <alignment vertical="center"/>
    </xf>
    <xf numFmtId="0" fontId="31" fillId="27" borderId="12" xfId="87" applyFont="1" applyFill="1" applyBorder="1" applyAlignment="1">
      <alignment horizontal="center" vertical="center"/>
    </xf>
    <xf numFmtId="0" fontId="54" fillId="28" borderId="27" xfId="87" applyFont="1" applyFill="1" applyBorder="1" applyAlignment="1" applyProtection="1">
      <alignment horizontal="center" vertical="center"/>
      <protection locked="0"/>
    </xf>
    <xf numFmtId="176" fontId="39" fillId="25" borderId="27" xfId="87" applyNumberFormat="1" applyFont="1" applyFill="1" applyBorder="1" applyAlignment="1">
      <alignment horizontal="center" vertical="center"/>
    </xf>
    <xf numFmtId="0" fontId="40" fillId="25" borderId="27" xfId="87" applyFont="1" applyFill="1" applyBorder="1" applyAlignment="1" applyProtection="1">
      <alignment horizontal="center" vertical="center"/>
      <protection locked="0"/>
    </xf>
    <xf numFmtId="0" fontId="52" fillId="0" borderId="0" xfId="87" applyFont="1" applyAlignment="1">
      <alignment vertical="center"/>
    </xf>
    <xf numFmtId="0" fontId="54" fillId="28" borderId="30" xfId="87" applyFont="1" applyFill="1" applyBorder="1" applyAlignment="1" applyProtection="1">
      <alignment horizontal="center" vertical="center"/>
      <protection locked="0"/>
    </xf>
    <xf numFmtId="176" fontId="39" fillId="25" borderId="30" xfId="87" applyNumberFormat="1" applyFont="1" applyFill="1" applyBorder="1" applyAlignment="1">
      <alignment horizontal="center" vertical="center"/>
    </xf>
    <xf numFmtId="0" fontId="40" fillId="25" borderId="30" xfId="87" applyFont="1" applyFill="1" applyBorder="1" applyAlignment="1" applyProtection="1">
      <alignment horizontal="center" vertical="center"/>
      <protection locked="0"/>
    </xf>
    <xf numFmtId="0" fontId="54" fillId="28" borderId="31" xfId="87" applyFont="1" applyFill="1" applyBorder="1" applyAlignment="1" applyProtection="1">
      <alignment horizontal="center" vertical="center"/>
      <protection locked="0"/>
    </xf>
    <xf numFmtId="176" fontId="39" fillId="25" borderId="31" xfId="87" applyNumberFormat="1" applyFont="1" applyFill="1" applyBorder="1" applyAlignment="1">
      <alignment horizontal="center" vertical="center"/>
    </xf>
    <xf numFmtId="0" fontId="40" fillId="25" borderId="31" xfId="87" applyFont="1" applyFill="1" applyBorder="1" applyAlignment="1" applyProtection="1">
      <alignment horizontal="center" vertical="center"/>
      <protection locked="0"/>
    </xf>
    <xf numFmtId="0" fontId="32" fillId="29" borderId="31" xfId="87" applyFont="1" applyFill="1" applyBorder="1" applyAlignment="1">
      <alignment horizontal="center" vertical="center"/>
    </xf>
    <xf numFmtId="0" fontId="32" fillId="29" borderId="27" xfId="87" applyFont="1" applyFill="1" applyBorder="1" applyAlignment="1">
      <alignment horizontal="center" vertical="center"/>
    </xf>
    <xf numFmtId="0" fontId="32" fillId="29" borderId="38" xfId="87" applyFont="1" applyFill="1" applyBorder="1" applyAlignment="1">
      <alignment horizontal="center" vertical="center"/>
    </xf>
    <xf numFmtId="0" fontId="32" fillId="29" borderId="37" xfId="87" applyFont="1" applyFill="1" applyBorder="1" applyAlignment="1">
      <alignment horizontal="center" vertical="center"/>
    </xf>
    <xf numFmtId="0" fontId="32" fillId="29" borderId="42" xfId="87" applyFont="1" applyFill="1" applyBorder="1" applyAlignment="1">
      <alignment horizontal="center" vertical="center"/>
    </xf>
    <xf numFmtId="0" fontId="38" fillId="24" borderId="0" xfId="1" applyFont="1" applyFill="1" applyAlignment="1">
      <alignment horizontal="center" vertical="center"/>
    </xf>
    <xf numFmtId="0" fontId="40" fillId="25" borderId="0" xfId="87" applyFont="1" applyFill="1" applyAlignment="1">
      <alignment horizontal="center" vertical="center"/>
    </xf>
    <xf numFmtId="0" fontId="41" fillId="25" borderId="0" xfId="87" applyFont="1" applyFill="1" applyAlignment="1">
      <alignment horizontal="center" vertical="center"/>
    </xf>
    <xf numFmtId="0" fontId="3" fillId="27" borderId="12" xfId="87" applyFont="1" applyFill="1" applyBorder="1" applyAlignment="1">
      <alignment horizontal="center" vertical="center"/>
    </xf>
    <xf numFmtId="0" fontId="3" fillId="27" borderId="13" xfId="87" applyFont="1" applyFill="1" applyBorder="1" applyAlignment="1">
      <alignment horizontal="center" vertical="center"/>
    </xf>
    <xf numFmtId="0" fontId="3" fillId="27" borderId="14" xfId="87" applyFont="1" applyFill="1" applyBorder="1" applyAlignment="1">
      <alignment horizontal="center" vertical="center"/>
    </xf>
    <xf numFmtId="0" fontId="56" fillId="28" borderId="12" xfId="87" applyFont="1" applyFill="1" applyBorder="1" applyAlignment="1" applyProtection="1">
      <alignment horizontal="left" vertical="center" indent="2"/>
      <protection locked="0"/>
    </xf>
    <xf numFmtId="0" fontId="56" fillId="28" borderId="13" xfId="87" applyFont="1" applyFill="1" applyBorder="1" applyAlignment="1" applyProtection="1">
      <alignment horizontal="left" vertical="center" indent="2"/>
      <protection locked="0"/>
    </xf>
    <xf numFmtId="0" fontId="56" fillId="28" borderId="14" xfId="87" applyFont="1" applyFill="1" applyBorder="1" applyAlignment="1" applyProtection="1">
      <alignment horizontal="left" vertical="center" indent="2"/>
      <protection locked="0"/>
    </xf>
    <xf numFmtId="0" fontId="45" fillId="29" borderId="12" xfId="87" applyFont="1" applyFill="1" applyBorder="1" applyAlignment="1">
      <alignment horizontal="center" vertical="center"/>
    </xf>
    <xf numFmtId="0" fontId="1" fillId="29" borderId="13" xfId="87" applyFont="1" applyFill="1" applyBorder="1" applyAlignment="1">
      <alignment horizontal="center" vertical="center"/>
    </xf>
    <xf numFmtId="0" fontId="1" fillId="29" borderId="14" xfId="87" applyFont="1" applyFill="1" applyBorder="1" applyAlignment="1">
      <alignment horizontal="center" vertical="center"/>
    </xf>
    <xf numFmtId="177" fontId="57" fillId="0" borderId="13" xfId="87" applyNumberFormat="1" applyFont="1" applyBorder="1" applyAlignment="1" applyProtection="1">
      <alignment horizontal="right" vertical="center" indent="1"/>
      <protection locked="0"/>
    </xf>
    <xf numFmtId="177" fontId="36" fillId="0" borderId="13" xfId="87" applyNumberFormat="1" applyFont="1" applyBorder="1" applyAlignment="1" applyProtection="1">
      <alignment horizontal="right" vertical="center" indent="1"/>
      <protection locked="0"/>
    </xf>
    <xf numFmtId="177" fontId="36" fillId="0" borderId="14" xfId="87" applyNumberFormat="1" applyFont="1" applyBorder="1" applyAlignment="1" applyProtection="1">
      <alignment horizontal="right" vertical="center" indent="1"/>
      <protection locked="0"/>
    </xf>
    <xf numFmtId="0" fontId="23" fillId="24" borderId="0" xfId="1" applyFont="1" applyFill="1" applyAlignment="1" applyProtection="1">
      <alignment horizontal="center" vertical="center"/>
      <protection locked="0"/>
    </xf>
    <xf numFmtId="0" fontId="23" fillId="25" borderId="11" xfId="1" applyFont="1" applyFill="1" applyBorder="1">
      <alignment vertical="center"/>
    </xf>
    <xf numFmtId="0" fontId="33" fillId="25" borderId="11" xfId="87" applyFill="1" applyBorder="1" applyAlignment="1" applyProtection="1">
      <alignment horizontal="center" vertical="center"/>
      <protection locked="0"/>
    </xf>
    <xf numFmtId="0" fontId="23" fillId="24" borderId="11" xfId="1" applyFont="1" applyFill="1" applyBorder="1" applyAlignment="1" applyProtection="1">
      <alignment horizontal="center" vertical="center"/>
      <protection locked="0"/>
    </xf>
    <xf numFmtId="0" fontId="30" fillId="26" borderId="12" xfId="87" applyFont="1" applyFill="1" applyBorder="1" applyAlignment="1">
      <alignment horizontal="center" vertical="center"/>
    </xf>
    <xf numFmtId="0" fontId="30" fillId="26" borderId="13" xfId="87" applyFont="1" applyFill="1" applyBorder="1" applyAlignment="1">
      <alignment horizontal="center" vertical="center"/>
    </xf>
    <xf numFmtId="0" fontId="30" fillId="26" borderId="14" xfId="87" applyFont="1" applyFill="1" applyBorder="1" applyAlignment="1">
      <alignment horizontal="center" vertical="center"/>
    </xf>
    <xf numFmtId="0" fontId="31" fillId="27" borderId="12" xfId="87" applyFont="1" applyFill="1" applyBorder="1" applyAlignment="1">
      <alignment horizontal="center" vertical="center"/>
    </xf>
    <xf numFmtId="0" fontId="31" fillId="27" borderId="14" xfId="87" applyFont="1" applyFill="1" applyBorder="1" applyAlignment="1">
      <alignment horizontal="center" vertical="center"/>
    </xf>
    <xf numFmtId="0" fontId="31" fillId="27" borderId="13" xfId="87" applyFont="1" applyFill="1" applyBorder="1" applyAlignment="1">
      <alignment horizontal="center" vertical="center"/>
    </xf>
    <xf numFmtId="0" fontId="40" fillId="25" borderId="27" xfId="87" applyFont="1" applyFill="1" applyBorder="1" applyAlignment="1" applyProtection="1">
      <alignment horizontal="center" vertical="center"/>
      <protection locked="0"/>
    </xf>
    <xf numFmtId="0" fontId="40" fillId="25" borderId="29" xfId="87" applyFont="1" applyFill="1" applyBorder="1" applyAlignment="1" applyProtection="1">
      <alignment horizontal="center" vertical="center"/>
      <protection locked="0"/>
    </xf>
    <xf numFmtId="0" fontId="40" fillId="25" borderId="28" xfId="87" applyFont="1" applyFill="1" applyBorder="1" applyAlignment="1" applyProtection="1">
      <alignment horizontal="center" vertical="center"/>
      <protection locked="0"/>
    </xf>
    <xf numFmtId="0" fontId="31" fillId="27" borderId="30" xfId="87" applyFont="1" applyFill="1" applyBorder="1" applyAlignment="1">
      <alignment horizontal="center" vertical="center"/>
    </xf>
    <xf numFmtId="0" fontId="31" fillId="27" borderId="22" xfId="87" applyFont="1" applyFill="1" applyBorder="1" applyAlignment="1">
      <alignment horizontal="center" vertical="center"/>
    </xf>
    <xf numFmtId="0" fontId="55" fillId="28" borderId="30" xfId="87" applyFont="1" applyFill="1" applyBorder="1" applyAlignment="1" applyProtection="1">
      <alignment horizontal="center" vertical="center"/>
      <protection locked="0"/>
    </xf>
    <xf numFmtId="0" fontId="55" fillId="28" borderId="21" xfId="87" applyFont="1" applyFill="1" applyBorder="1" applyAlignment="1" applyProtection="1">
      <alignment horizontal="center" vertical="center"/>
      <protection locked="0"/>
    </xf>
    <xf numFmtId="0" fontId="55" fillId="28" borderId="22" xfId="87" applyFont="1" applyFill="1" applyBorder="1" applyAlignment="1" applyProtection="1">
      <alignment horizontal="center" vertical="center"/>
      <protection locked="0"/>
    </xf>
    <xf numFmtId="0" fontId="54" fillId="28" borderId="30" xfId="87" applyFont="1" applyFill="1" applyBorder="1" applyAlignment="1" applyProtection="1">
      <alignment horizontal="center" vertical="center"/>
      <protection locked="0"/>
    </xf>
    <xf numFmtId="0" fontId="54" fillId="28" borderId="21" xfId="87" applyFont="1" applyFill="1" applyBorder="1" applyAlignment="1" applyProtection="1">
      <alignment horizontal="center" vertical="center"/>
      <protection locked="0"/>
    </xf>
    <xf numFmtId="0" fontId="54" fillId="28" borderId="22" xfId="87" applyFont="1" applyFill="1" applyBorder="1" applyAlignment="1" applyProtection="1">
      <alignment horizontal="center" vertical="center"/>
      <protection locked="0"/>
    </xf>
    <xf numFmtId="176" fontId="44" fillId="25" borderId="30" xfId="87" applyNumberFormat="1" applyFont="1" applyFill="1" applyBorder="1" applyAlignment="1">
      <alignment horizontal="center" vertical="center"/>
    </xf>
    <xf numFmtId="176" fontId="44" fillId="25" borderId="21" xfId="87" applyNumberFormat="1" applyFont="1" applyFill="1" applyBorder="1" applyAlignment="1">
      <alignment horizontal="center" vertical="center"/>
    </xf>
    <xf numFmtId="176" fontId="44" fillId="25" borderId="22" xfId="87" applyNumberFormat="1" applyFont="1" applyFill="1" applyBorder="1" applyAlignment="1">
      <alignment horizontal="center" vertical="center"/>
    </xf>
    <xf numFmtId="0" fontId="40" fillId="25" borderId="30" xfId="87" applyFont="1" applyFill="1" applyBorder="1" applyAlignment="1" applyProtection="1">
      <alignment horizontal="center" vertical="center"/>
      <protection locked="0"/>
    </xf>
    <xf numFmtId="0" fontId="40" fillId="25" borderId="21" xfId="87" applyFont="1" applyFill="1" applyBorder="1" applyAlignment="1" applyProtection="1">
      <alignment horizontal="center" vertical="center"/>
      <protection locked="0"/>
    </xf>
    <xf numFmtId="0" fontId="40" fillId="25" borderId="22" xfId="87" applyFont="1" applyFill="1" applyBorder="1" applyAlignment="1" applyProtection="1">
      <alignment horizontal="center" vertical="center"/>
      <protection locked="0"/>
    </xf>
    <xf numFmtId="0" fontId="31" fillId="27" borderId="27" xfId="87" applyFont="1" applyFill="1" applyBorder="1" applyAlignment="1">
      <alignment horizontal="center" vertical="center"/>
    </xf>
    <xf numFmtId="0" fontId="31" fillId="27" borderId="28" xfId="87" applyFont="1" applyFill="1" applyBorder="1" applyAlignment="1">
      <alignment horizontal="center" vertical="center"/>
    </xf>
    <xf numFmtId="0" fontId="54" fillId="28" borderId="27" xfId="87" applyFont="1" applyFill="1" applyBorder="1" applyAlignment="1" applyProtection="1">
      <alignment horizontal="center" vertical="center"/>
      <protection locked="0"/>
    </xf>
    <xf numFmtId="0" fontId="54" fillId="28" borderId="29" xfId="87" applyFont="1" applyFill="1" applyBorder="1" applyAlignment="1" applyProtection="1">
      <alignment horizontal="center" vertical="center"/>
      <protection locked="0"/>
    </xf>
    <xf numFmtId="0" fontId="54" fillId="28" borderId="28" xfId="87" applyFont="1" applyFill="1" applyBorder="1" applyAlignment="1" applyProtection="1">
      <alignment horizontal="center" vertical="center"/>
      <protection locked="0"/>
    </xf>
    <xf numFmtId="176" fontId="44" fillId="25" borderId="27" xfId="87" applyNumberFormat="1" applyFont="1" applyFill="1" applyBorder="1" applyAlignment="1">
      <alignment horizontal="center" vertical="center"/>
    </xf>
    <xf numFmtId="176" fontId="44" fillId="25" borderId="29" xfId="87" applyNumberFormat="1" applyFont="1" applyFill="1" applyBorder="1" applyAlignment="1">
      <alignment horizontal="center" vertical="center"/>
    </xf>
    <xf numFmtId="176" fontId="44" fillId="25" borderId="28" xfId="87" applyNumberFormat="1" applyFont="1" applyFill="1" applyBorder="1" applyAlignment="1">
      <alignment horizontal="center" vertical="center"/>
    </xf>
    <xf numFmtId="0" fontId="31" fillId="29" borderId="31" xfId="87" applyFont="1" applyFill="1" applyBorder="1" applyAlignment="1">
      <alignment horizontal="center" vertical="center"/>
    </xf>
    <xf numFmtId="0" fontId="31" fillId="29" borderId="32" xfId="87" applyFont="1" applyFill="1" applyBorder="1" applyAlignment="1">
      <alignment horizontal="center" vertical="center"/>
    </xf>
    <xf numFmtId="0" fontId="55" fillId="28" borderId="31" xfId="87" applyFont="1" applyFill="1" applyBorder="1" applyAlignment="1" applyProtection="1">
      <alignment horizontal="center" vertical="center"/>
      <protection locked="0"/>
    </xf>
    <xf numFmtId="0" fontId="55" fillId="28" borderId="33" xfId="87" applyFont="1" applyFill="1" applyBorder="1" applyAlignment="1" applyProtection="1">
      <alignment horizontal="center" vertical="center"/>
      <protection locked="0"/>
    </xf>
    <xf numFmtId="0" fontId="55" fillId="28" borderId="32" xfId="87" applyFont="1" applyFill="1" applyBorder="1" applyAlignment="1" applyProtection="1">
      <alignment horizontal="center" vertical="center"/>
      <protection locked="0"/>
    </xf>
    <xf numFmtId="0" fontId="54" fillId="28" borderId="31" xfId="87" applyFont="1" applyFill="1" applyBorder="1" applyAlignment="1" applyProtection="1">
      <alignment horizontal="center" vertical="center"/>
      <protection locked="0"/>
    </xf>
    <xf numFmtId="0" fontId="54" fillId="28" borderId="33" xfId="87" applyFont="1" applyFill="1" applyBorder="1" applyAlignment="1" applyProtection="1">
      <alignment horizontal="center" vertical="center"/>
      <protection locked="0"/>
    </xf>
    <xf numFmtId="0" fontId="54" fillId="28" borderId="32" xfId="87" applyFont="1" applyFill="1" applyBorder="1" applyAlignment="1" applyProtection="1">
      <alignment horizontal="center" vertical="center"/>
      <protection locked="0"/>
    </xf>
    <xf numFmtId="176" fontId="44" fillId="25" borderId="31" xfId="87" applyNumberFormat="1" applyFont="1" applyFill="1" applyBorder="1" applyAlignment="1">
      <alignment horizontal="center" vertical="center"/>
    </xf>
    <xf numFmtId="176" fontId="44" fillId="25" borderId="33" xfId="87" applyNumberFormat="1" applyFont="1" applyFill="1" applyBorder="1" applyAlignment="1">
      <alignment horizontal="center" vertical="center"/>
    </xf>
    <xf numFmtId="176" fontId="44" fillId="25" borderId="32" xfId="87" applyNumberFormat="1" applyFont="1" applyFill="1" applyBorder="1" applyAlignment="1">
      <alignment horizontal="center" vertical="center"/>
    </xf>
    <xf numFmtId="0" fontId="40" fillId="25" borderId="31" xfId="87" applyFont="1" applyFill="1" applyBorder="1" applyAlignment="1" applyProtection="1">
      <alignment horizontal="center" vertical="center"/>
      <protection locked="0"/>
    </xf>
    <xf numFmtId="0" fontId="40" fillId="25" borderId="33" xfId="87" applyFont="1" applyFill="1" applyBorder="1" applyAlignment="1" applyProtection="1">
      <alignment horizontal="center" vertical="center"/>
      <protection locked="0"/>
    </xf>
    <xf numFmtId="0" fontId="40" fillId="25" borderId="32" xfId="87" applyFont="1" applyFill="1" applyBorder="1" applyAlignment="1" applyProtection="1">
      <alignment horizontal="center" vertical="center"/>
      <protection locked="0"/>
    </xf>
    <xf numFmtId="0" fontId="30" fillId="26" borderId="18" xfId="87" applyFont="1" applyFill="1" applyBorder="1" applyAlignment="1">
      <alignment horizontal="center" vertical="center"/>
    </xf>
    <xf numFmtId="0" fontId="30" fillId="26" borderId="19" xfId="87" applyFont="1" applyFill="1" applyBorder="1" applyAlignment="1">
      <alignment horizontal="center" vertical="center"/>
    </xf>
    <xf numFmtId="0" fontId="30" fillId="26" borderId="20" xfId="87" applyFont="1" applyFill="1" applyBorder="1" applyAlignment="1">
      <alignment horizontal="center" vertical="center"/>
    </xf>
    <xf numFmtId="0" fontId="46" fillId="26" borderId="12" xfId="87" applyFont="1" applyFill="1" applyBorder="1" applyAlignment="1">
      <alignment horizontal="center" vertical="center"/>
    </xf>
    <xf numFmtId="0" fontId="47" fillId="26" borderId="13" xfId="87" applyFont="1" applyFill="1" applyBorder="1" applyAlignment="1">
      <alignment horizontal="center" vertical="center"/>
    </xf>
    <xf numFmtId="0" fontId="47" fillId="26" borderId="14" xfId="87" applyFont="1" applyFill="1" applyBorder="1" applyAlignment="1">
      <alignment horizontal="center" vertical="center"/>
    </xf>
    <xf numFmtId="0" fontId="3" fillId="27" borderId="16" xfId="87" applyFont="1" applyFill="1" applyBorder="1" applyAlignment="1">
      <alignment horizontal="center" vertical="center"/>
    </xf>
    <xf numFmtId="0" fontId="3" fillId="27" borderId="15" xfId="87" applyFont="1" applyFill="1" applyBorder="1" applyAlignment="1">
      <alignment horizontal="center" vertical="center"/>
    </xf>
    <xf numFmtId="0" fontId="56" fillId="28" borderId="15" xfId="87" applyFont="1" applyFill="1" applyBorder="1" applyAlignment="1" applyProtection="1">
      <alignment horizontal="left" vertical="center" indent="2"/>
      <protection locked="0"/>
    </xf>
    <xf numFmtId="0" fontId="56" fillId="28" borderId="17" xfId="87" applyFont="1" applyFill="1" applyBorder="1" applyAlignment="1" applyProtection="1">
      <alignment horizontal="left" vertical="center" indent="2"/>
      <protection locked="0"/>
    </xf>
    <xf numFmtId="38" fontId="48" fillId="25" borderId="27" xfId="86" applyFont="1" applyFill="1" applyBorder="1" applyAlignment="1">
      <alignment horizontal="right" vertical="center"/>
    </xf>
    <xf numFmtId="38" fontId="48" fillId="25" borderId="29" xfId="86" applyFont="1" applyFill="1" applyBorder="1" applyAlignment="1">
      <alignment horizontal="right" vertical="center"/>
    </xf>
    <xf numFmtId="0" fontId="50" fillId="0" borderId="29" xfId="87" applyFont="1" applyBorder="1" applyAlignment="1">
      <alignment horizontal="center" vertical="center"/>
    </xf>
    <xf numFmtId="0" fontId="50" fillId="0" borderId="28" xfId="87" applyFont="1" applyBorder="1" applyAlignment="1">
      <alignment horizontal="center" vertical="center"/>
    </xf>
    <xf numFmtId="38" fontId="36" fillId="25" borderId="27" xfId="86" applyFont="1" applyFill="1" applyBorder="1" applyAlignment="1">
      <alignment horizontal="right" vertical="center"/>
    </xf>
    <xf numFmtId="38" fontId="36" fillId="25" borderId="29" xfId="86" applyFont="1" applyFill="1" applyBorder="1" applyAlignment="1">
      <alignment horizontal="right" vertical="center"/>
    </xf>
    <xf numFmtId="0" fontId="34" fillId="25" borderId="29" xfId="87" applyFont="1" applyFill="1" applyBorder="1" applyAlignment="1">
      <alignment horizontal="center" vertical="center"/>
    </xf>
    <xf numFmtId="0" fontId="34" fillId="25" borderId="28" xfId="87" applyFont="1" applyFill="1" applyBorder="1" applyAlignment="1">
      <alignment horizontal="center" vertical="center"/>
    </xf>
    <xf numFmtId="0" fontId="50" fillId="0" borderId="39" xfId="87" applyFont="1" applyBorder="1" applyAlignment="1">
      <alignment horizontal="center" vertical="center"/>
    </xf>
    <xf numFmtId="0" fontId="50" fillId="0" borderId="40" xfId="87" applyFont="1" applyBorder="1" applyAlignment="1">
      <alignment horizontal="center" vertical="center"/>
    </xf>
    <xf numFmtId="38" fontId="36" fillId="25" borderId="38" xfId="86" applyFont="1" applyFill="1" applyBorder="1" applyAlignment="1" applyProtection="1">
      <alignment horizontal="right" vertical="center"/>
    </xf>
    <xf numFmtId="38" fontId="36" fillId="25" borderId="39" xfId="86" applyFont="1" applyFill="1" applyBorder="1" applyAlignment="1" applyProtection="1">
      <alignment horizontal="right" vertical="center"/>
    </xf>
    <xf numFmtId="0" fontId="34" fillId="25" borderId="39" xfId="87" applyFont="1" applyFill="1" applyBorder="1" applyAlignment="1">
      <alignment horizontal="center" vertical="center"/>
    </xf>
    <xf numFmtId="0" fontId="34" fillId="25" borderId="40" xfId="87" applyFont="1" applyFill="1" applyBorder="1" applyAlignment="1">
      <alignment horizontal="center" vertical="center"/>
    </xf>
    <xf numFmtId="38" fontId="48" fillId="25" borderId="42" xfId="86" applyFont="1" applyFill="1" applyBorder="1" applyAlignment="1">
      <alignment horizontal="right" vertical="center"/>
    </xf>
    <xf numFmtId="38" fontId="48" fillId="25" borderId="43" xfId="86" applyFont="1" applyFill="1" applyBorder="1" applyAlignment="1">
      <alignment horizontal="right" vertical="center"/>
    </xf>
    <xf numFmtId="0" fontId="50" fillId="0" borderId="43" xfId="87" applyFont="1" applyBorder="1" applyAlignment="1">
      <alignment horizontal="center" vertical="center"/>
    </xf>
    <xf numFmtId="0" fontId="50" fillId="0" borderId="44" xfId="87" applyFont="1" applyBorder="1" applyAlignment="1">
      <alignment horizontal="center" vertical="center"/>
    </xf>
    <xf numFmtId="38" fontId="36" fillId="25" borderId="42" xfId="86" applyFont="1" applyFill="1" applyBorder="1" applyAlignment="1">
      <alignment horizontal="right" vertical="center"/>
    </xf>
    <xf numFmtId="38" fontId="36" fillId="25" borderId="43" xfId="86" applyFont="1" applyFill="1" applyBorder="1" applyAlignment="1">
      <alignment horizontal="right" vertical="center"/>
    </xf>
    <xf numFmtId="0" fontId="34" fillId="25" borderId="43" xfId="87" applyFont="1" applyFill="1" applyBorder="1" applyAlignment="1">
      <alignment horizontal="center" vertical="center"/>
    </xf>
    <xf numFmtId="0" fontId="34" fillId="25" borderId="44" xfId="87" applyFont="1" applyFill="1" applyBorder="1" applyAlignment="1">
      <alignment horizontal="center" vertical="center"/>
    </xf>
    <xf numFmtId="0" fontId="3" fillId="27" borderId="34" xfId="87" applyFont="1" applyFill="1" applyBorder="1" applyAlignment="1">
      <alignment horizontal="center" vertical="center"/>
    </xf>
    <xf numFmtId="0" fontId="3" fillId="27" borderId="35" xfId="87" applyFont="1" applyFill="1" applyBorder="1" applyAlignment="1">
      <alignment horizontal="center" vertical="center"/>
    </xf>
    <xf numFmtId="0" fontId="56" fillId="28" borderId="35" xfId="87" applyFont="1" applyFill="1" applyBorder="1" applyAlignment="1" applyProtection="1">
      <alignment horizontal="left" vertical="center" indent="2"/>
      <protection locked="0"/>
    </xf>
    <xf numFmtId="0" fontId="56" fillId="28" borderId="36" xfId="87" applyFont="1" applyFill="1" applyBorder="1" applyAlignment="1" applyProtection="1">
      <alignment horizontal="left" vertical="center" indent="2"/>
      <protection locked="0"/>
    </xf>
    <xf numFmtId="38" fontId="49" fillId="25" borderId="37" xfId="87" applyNumberFormat="1" applyFont="1" applyFill="1" applyBorder="1" applyAlignment="1">
      <alignment horizontal="right" vertical="center"/>
    </xf>
    <xf numFmtId="0" fontId="49" fillId="25" borderId="11" xfId="87" applyFont="1" applyFill="1" applyBorder="1" applyAlignment="1">
      <alignment horizontal="right" vertical="center"/>
    </xf>
    <xf numFmtId="0" fontId="50" fillId="0" borderId="11" xfId="87" applyFont="1" applyBorder="1" applyAlignment="1">
      <alignment horizontal="center" vertical="center"/>
    </xf>
    <xf numFmtId="0" fontId="50" fillId="0" borderId="41" xfId="87" applyFont="1" applyBorder="1" applyAlignment="1">
      <alignment horizontal="center" vertical="center"/>
    </xf>
    <xf numFmtId="38" fontId="37" fillId="25" borderId="11" xfId="86" applyFont="1" applyFill="1" applyBorder="1" applyAlignment="1">
      <alignment horizontal="right" vertical="center"/>
    </xf>
    <xf numFmtId="0" fontId="34" fillId="25" borderId="11" xfId="87" applyFont="1" applyFill="1" applyBorder="1" applyAlignment="1">
      <alignment horizontal="center" vertical="center"/>
    </xf>
    <xf numFmtId="0" fontId="34" fillId="25" borderId="41" xfId="87" applyFont="1" applyFill="1" applyBorder="1" applyAlignment="1">
      <alignment horizontal="center" vertical="center"/>
    </xf>
    <xf numFmtId="0" fontId="56" fillId="28" borderId="23" xfId="87" applyFont="1" applyFill="1" applyBorder="1" applyAlignment="1" applyProtection="1">
      <alignment horizontal="left" vertical="center" indent="2"/>
      <protection locked="0"/>
    </xf>
    <xf numFmtId="0" fontId="56" fillId="28" borderId="24" xfId="87" applyFont="1" applyFill="1" applyBorder="1" applyAlignment="1" applyProtection="1">
      <alignment horizontal="left" vertical="center" indent="2"/>
      <protection locked="0"/>
    </xf>
    <xf numFmtId="38" fontId="48" fillId="25" borderId="31" xfId="86" applyFont="1" applyFill="1" applyBorder="1" applyAlignment="1">
      <alignment horizontal="right" vertical="center"/>
    </xf>
    <xf numFmtId="38" fontId="48" fillId="25" borderId="33" xfId="86" applyFont="1" applyFill="1" applyBorder="1" applyAlignment="1">
      <alignment horizontal="right" vertical="center"/>
    </xf>
    <xf numFmtId="0" fontId="50" fillId="0" borderId="33" xfId="87" applyFont="1" applyBorder="1" applyAlignment="1">
      <alignment horizontal="center" vertical="center"/>
    </xf>
    <xf numFmtId="0" fontId="50" fillId="0" borderId="32" xfId="87" applyFont="1" applyBorder="1" applyAlignment="1">
      <alignment horizontal="center" vertical="center"/>
    </xf>
    <xf numFmtId="38" fontId="36" fillId="25" borderId="31" xfId="86" applyFont="1" applyFill="1" applyBorder="1" applyAlignment="1">
      <alignment horizontal="right" vertical="center"/>
    </xf>
    <xf numFmtId="38" fontId="36" fillId="25" borderId="33" xfId="86" applyFont="1" applyFill="1" applyBorder="1" applyAlignment="1">
      <alignment horizontal="right" vertical="center"/>
    </xf>
    <xf numFmtId="0" fontId="34" fillId="25" borderId="33" xfId="87" applyFont="1" applyFill="1" applyBorder="1" applyAlignment="1">
      <alignment horizontal="center" vertical="center"/>
    </xf>
    <xf numFmtId="0" fontId="34" fillId="25" borderId="32" xfId="87" applyFont="1" applyFill="1" applyBorder="1" applyAlignment="1">
      <alignment horizontal="center" vertical="center"/>
    </xf>
    <xf numFmtId="0" fontId="56" fillId="28" borderId="25" xfId="87" applyFont="1" applyFill="1" applyBorder="1" applyAlignment="1" applyProtection="1">
      <alignment horizontal="left" vertical="center" indent="2"/>
      <protection locked="0"/>
    </xf>
    <xf numFmtId="0" fontId="56" fillId="28" borderId="26" xfId="87" applyFont="1" applyFill="1" applyBorder="1" applyAlignment="1" applyProtection="1">
      <alignment horizontal="left" vertical="center" indent="2"/>
      <protection locked="0"/>
    </xf>
    <xf numFmtId="38" fontId="48" fillId="25" borderId="38" xfId="86" applyFont="1" applyFill="1" applyBorder="1" applyAlignment="1">
      <alignment horizontal="right" vertical="center"/>
    </xf>
    <xf numFmtId="38" fontId="48" fillId="25" borderId="39" xfId="86" applyFont="1" applyFill="1" applyBorder="1" applyAlignment="1">
      <alignment horizontal="right" vertical="center"/>
    </xf>
    <xf numFmtId="0" fontId="40" fillId="25" borderId="0" xfId="0" applyFont="1" applyFill="1" applyAlignment="1">
      <alignment horizontal="center" vertical="center"/>
    </xf>
    <xf numFmtId="0" fontId="41" fillId="25" borderId="0" xfId="0" applyFont="1" applyFill="1" applyAlignment="1">
      <alignment horizontal="center" vertical="center"/>
    </xf>
    <xf numFmtId="0" fontId="3" fillId="27" borderId="12" xfId="0" applyFont="1" applyFill="1" applyBorder="1" applyAlignment="1">
      <alignment horizontal="center" vertical="center"/>
    </xf>
    <xf numFmtId="0" fontId="3" fillId="27" borderId="13" xfId="0" applyFont="1" applyFill="1" applyBorder="1" applyAlignment="1">
      <alignment horizontal="center" vertical="center"/>
    </xf>
    <xf numFmtId="0" fontId="3" fillId="27" borderId="14" xfId="0" applyFont="1" applyFill="1" applyBorder="1" applyAlignment="1">
      <alignment horizontal="center" vertical="center"/>
    </xf>
    <xf numFmtId="0" fontId="42" fillId="28" borderId="12" xfId="0" applyFont="1" applyFill="1" applyBorder="1" applyAlignment="1" applyProtection="1">
      <alignment horizontal="left" vertical="center" indent="2"/>
      <protection locked="0"/>
    </xf>
    <xf numFmtId="0" fontId="42" fillId="28" borderId="13" xfId="0" applyFont="1" applyFill="1" applyBorder="1" applyAlignment="1" applyProtection="1">
      <alignment horizontal="left" vertical="center" indent="2"/>
      <protection locked="0"/>
    </xf>
    <xf numFmtId="0" fontId="42" fillId="28" borderId="14" xfId="0" applyFont="1" applyFill="1" applyBorder="1" applyAlignment="1" applyProtection="1">
      <alignment horizontal="left" vertical="center" indent="2"/>
      <protection locked="0"/>
    </xf>
    <xf numFmtId="0" fontId="45" fillId="29" borderId="12" xfId="0" applyFont="1" applyFill="1" applyBorder="1" applyAlignment="1">
      <alignment horizontal="center" vertical="center"/>
    </xf>
    <xf numFmtId="0" fontId="1" fillId="29" borderId="13" xfId="0" applyFont="1" applyFill="1" applyBorder="1" applyAlignment="1">
      <alignment horizontal="center" vertical="center"/>
    </xf>
    <xf numFmtId="0" fontId="1" fillId="29" borderId="14" xfId="0" applyFont="1" applyFill="1" applyBorder="1" applyAlignment="1">
      <alignment horizontal="center" vertical="center"/>
    </xf>
    <xf numFmtId="177" fontId="36" fillId="0" borderId="13" xfId="0" applyNumberFormat="1" applyFont="1" applyBorder="1" applyAlignment="1" applyProtection="1">
      <alignment horizontal="right" vertical="center" indent="1"/>
      <protection locked="0"/>
    </xf>
    <xf numFmtId="177" fontId="36" fillId="0" borderId="14" xfId="0" applyNumberFormat="1" applyFont="1" applyBorder="1" applyAlignment="1" applyProtection="1">
      <alignment horizontal="right" vertical="center" indent="1"/>
      <protection locked="0"/>
    </xf>
    <xf numFmtId="0" fontId="0" fillId="25" borderId="11" xfId="0" applyFill="1" applyBorder="1" applyAlignment="1" applyProtection="1">
      <alignment horizontal="center" vertical="center"/>
      <protection locked="0"/>
    </xf>
    <xf numFmtId="0" fontId="23" fillId="24" borderId="11" xfId="1" applyFont="1" applyFill="1" applyBorder="1" applyAlignment="1">
      <alignment horizontal="center" vertical="center"/>
    </xf>
    <xf numFmtId="0" fontId="30" fillId="26" borderId="12" xfId="0" applyFont="1" applyFill="1" applyBorder="1" applyAlignment="1">
      <alignment horizontal="center" vertical="center"/>
    </xf>
    <xf numFmtId="0" fontId="30" fillId="26" borderId="13" xfId="0" applyFont="1" applyFill="1" applyBorder="1" applyAlignment="1">
      <alignment horizontal="center" vertical="center"/>
    </xf>
    <xf numFmtId="0" fontId="30" fillId="26" borderId="14" xfId="0" applyFont="1" applyFill="1" applyBorder="1" applyAlignment="1">
      <alignment horizontal="center" vertical="center"/>
    </xf>
    <xf numFmtId="0" fontId="31" fillId="27" borderId="12" xfId="0" applyFont="1" applyFill="1" applyBorder="1" applyAlignment="1">
      <alignment horizontal="center" vertical="center"/>
    </xf>
    <xf numFmtId="0" fontId="31" fillId="27" borderId="14" xfId="0" applyFont="1" applyFill="1" applyBorder="1" applyAlignment="1">
      <alignment horizontal="center" vertical="center"/>
    </xf>
    <xf numFmtId="0" fontId="31" fillId="27" borderId="13" xfId="0" applyFont="1" applyFill="1" applyBorder="1" applyAlignment="1">
      <alignment horizontal="center" vertical="center"/>
    </xf>
    <xf numFmtId="0" fontId="40" fillId="25" borderId="27" xfId="0" applyFont="1" applyFill="1" applyBorder="1" applyAlignment="1" applyProtection="1">
      <alignment horizontal="center" vertical="center"/>
      <protection locked="0"/>
    </xf>
    <xf numFmtId="0" fontId="40" fillId="25" borderId="29" xfId="0" applyFont="1" applyFill="1" applyBorder="1" applyAlignment="1" applyProtection="1">
      <alignment horizontal="center" vertical="center"/>
      <protection locked="0"/>
    </xf>
    <xf numFmtId="0" fontId="40" fillId="25" borderId="28" xfId="0" applyFont="1" applyFill="1" applyBorder="1" applyAlignment="1" applyProtection="1">
      <alignment horizontal="center" vertical="center"/>
      <protection locked="0"/>
    </xf>
    <xf numFmtId="0" fontId="31" fillId="27" borderId="30" xfId="0" applyFont="1" applyFill="1" applyBorder="1" applyAlignment="1">
      <alignment horizontal="center" vertical="center"/>
    </xf>
    <xf numFmtId="0" fontId="31" fillId="27" borderId="22" xfId="0" applyFont="1" applyFill="1" applyBorder="1" applyAlignment="1">
      <alignment horizontal="center" vertical="center"/>
    </xf>
    <xf numFmtId="0" fontId="31" fillId="28" borderId="30" xfId="0" applyFont="1" applyFill="1" applyBorder="1" applyAlignment="1" applyProtection="1">
      <alignment horizontal="center" vertical="center"/>
      <protection locked="0"/>
    </xf>
    <xf numFmtId="0" fontId="31" fillId="28" borderId="21" xfId="0" applyFont="1" applyFill="1" applyBorder="1" applyAlignment="1" applyProtection="1">
      <alignment horizontal="center" vertical="center"/>
      <protection locked="0"/>
    </xf>
    <xf numFmtId="0" fontId="31" fillId="28" borderId="22" xfId="0" applyFont="1" applyFill="1" applyBorder="1" applyAlignment="1" applyProtection="1">
      <alignment horizontal="center" vertical="center"/>
      <protection locked="0"/>
    </xf>
    <xf numFmtId="0" fontId="40" fillId="28" borderId="30" xfId="0" applyFont="1" applyFill="1" applyBorder="1" applyAlignment="1" applyProtection="1">
      <alignment horizontal="center" vertical="center"/>
      <protection locked="0"/>
    </xf>
    <xf numFmtId="0" fontId="40" fillId="28" borderId="21" xfId="0" applyFont="1" applyFill="1" applyBorder="1" applyAlignment="1" applyProtection="1">
      <alignment horizontal="center" vertical="center"/>
      <protection locked="0"/>
    </xf>
    <xf numFmtId="0" fontId="40" fillId="28" borderId="22" xfId="0" applyFont="1" applyFill="1" applyBorder="1" applyAlignment="1" applyProtection="1">
      <alignment horizontal="center" vertical="center"/>
      <protection locked="0"/>
    </xf>
    <xf numFmtId="176" fontId="44" fillId="25" borderId="30" xfId="0" applyNumberFormat="1" applyFont="1" applyFill="1" applyBorder="1" applyAlignment="1">
      <alignment horizontal="center" vertical="center"/>
    </xf>
    <xf numFmtId="176" fontId="44" fillId="25" borderId="21" xfId="0" applyNumberFormat="1" applyFont="1" applyFill="1" applyBorder="1" applyAlignment="1">
      <alignment horizontal="center" vertical="center"/>
    </xf>
    <xf numFmtId="176" fontId="44" fillId="25" borderId="22" xfId="0" applyNumberFormat="1" applyFont="1" applyFill="1" applyBorder="1" applyAlignment="1">
      <alignment horizontal="center" vertical="center"/>
    </xf>
    <xf numFmtId="0" fontId="40" fillId="25" borderId="30" xfId="0" applyFont="1" applyFill="1" applyBorder="1" applyAlignment="1" applyProtection="1">
      <alignment horizontal="center" vertical="center"/>
      <protection locked="0"/>
    </xf>
    <xf numFmtId="0" fontId="40" fillId="25" borderId="21" xfId="0" applyFont="1" applyFill="1" applyBorder="1" applyAlignment="1" applyProtection="1">
      <alignment horizontal="center" vertical="center"/>
      <protection locked="0"/>
    </xf>
    <xf numFmtId="0" fontId="40" fillId="25" borderId="22" xfId="0" applyFont="1" applyFill="1" applyBorder="1" applyAlignment="1" applyProtection="1">
      <alignment horizontal="center" vertical="center"/>
      <protection locked="0"/>
    </xf>
    <xf numFmtId="0" fontId="31" fillId="27" borderId="27" xfId="0" applyFont="1" applyFill="1" applyBorder="1" applyAlignment="1">
      <alignment horizontal="center" vertical="center"/>
    </xf>
    <xf numFmtId="0" fontId="31" fillId="27" borderId="28" xfId="0" applyFont="1" applyFill="1" applyBorder="1" applyAlignment="1">
      <alignment horizontal="center" vertical="center"/>
    </xf>
    <xf numFmtId="0" fontId="43" fillId="28" borderId="27" xfId="0" applyFont="1" applyFill="1" applyBorder="1" applyAlignment="1" applyProtection="1">
      <alignment horizontal="center" vertical="center"/>
      <protection locked="0"/>
    </xf>
    <xf numFmtId="0" fontId="43" fillId="28" borderId="29" xfId="0" applyFont="1" applyFill="1" applyBorder="1" applyAlignment="1" applyProtection="1">
      <alignment horizontal="center" vertical="center"/>
      <protection locked="0"/>
    </xf>
    <xf numFmtId="0" fontId="43" fillId="28" borderId="28" xfId="0" applyFont="1" applyFill="1" applyBorder="1" applyAlignment="1" applyProtection="1">
      <alignment horizontal="center" vertical="center"/>
      <protection locked="0"/>
    </xf>
    <xf numFmtId="176" fontId="44" fillId="25" borderId="27" xfId="0" applyNumberFormat="1" applyFont="1" applyFill="1" applyBorder="1" applyAlignment="1">
      <alignment horizontal="center" vertical="center"/>
    </xf>
    <xf numFmtId="176" fontId="44" fillId="25" borderId="29" xfId="0" applyNumberFormat="1" applyFont="1" applyFill="1" applyBorder="1" applyAlignment="1">
      <alignment horizontal="center" vertical="center"/>
    </xf>
    <xf numFmtId="176" fontId="44" fillId="25" borderId="28" xfId="0" applyNumberFormat="1" applyFont="1" applyFill="1" applyBorder="1" applyAlignment="1">
      <alignment horizontal="center" vertical="center"/>
    </xf>
    <xf numFmtId="0" fontId="31" fillId="29" borderId="31" xfId="0" applyFont="1" applyFill="1" applyBorder="1" applyAlignment="1">
      <alignment horizontal="center" vertical="center"/>
    </xf>
    <xf numFmtId="0" fontId="31" fillId="29" borderId="32" xfId="0" applyFont="1" applyFill="1" applyBorder="1" applyAlignment="1">
      <alignment horizontal="center" vertical="center"/>
    </xf>
    <xf numFmtId="0" fontId="31" fillId="28" borderId="31" xfId="0" applyFont="1" applyFill="1" applyBorder="1" applyAlignment="1" applyProtection="1">
      <alignment horizontal="center" vertical="center"/>
      <protection locked="0"/>
    </xf>
    <xf numFmtId="0" fontId="31" fillId="28" borderId="33" xfId="0" applyFont="1" applyFill="1" applyBorder="1" applyAlignment="1" applyProtection="1">
      <alignment horizontal="center" vertical="center"/>
      <protection locked="0"/>
    </xf>
    <xf numFmtId="0" fontId="31" fillId="28" borderId="32" xfId="0" applyFont="1" applyFill="1" applyBorder="1" applyAlignment="1" applyProtection="1">
      <alignment horizontal="center" vertical="center"/>
      <protection locked="0"/>
    </xf>
    <xf numFmtId="0" fontId="40" fillId="28" borderId="31" xfId="0" applyFont="1" applyFill="1" applyBorder="1" applyAlignment="1" applyProtection="1">
      <alignment horizontal="center" vertical="center"/>
      <protection locked="0"/>
    </xf>
    <xf numFmtId="0" fontId="40" fillId="28" borderId="33" xfId="0" applyFont="1" applyFill="1" applyBorder="1" applyAlignment="1" applyProtection="1">
      <alignment horizontal="center" vertical="center"/>
      <protection locked="0"/>
    </xf>
    <xf numFmtId="0" fontId="40" fillId="28" borderId="32" xfId="0" applyFont="1" applyFill="1" applyBorder="1" applyAlignment="1" applyProtection="1">
      <alignment horizontal="center" vertical="center"/>
      <protection locked="0"/>
    </xf>
    <xf numFmtId="176" fontId="44" fillId="25" borderId="31" xfId="0" applyNumberFormat="1" applyFont="1" applyFill="1" applyBorder="1" applyAlignment="1">
      <alignment horizontal="center" vertical="center"/>
    </xf>
    <xf numFmtId="176" fontId="44" fillId="25" borderId="33" xfId="0" applyNumberFormat="1" applyFont="1" applyFill="1" applyBorder="1" applyAlignment="1">
      <alignment horizontal="center" vertical="center"/>
    </xf>
    <xf numFmtId="176" fontId="44" fillId="25" borderId="32" xfId="0" applyNumberFormat="1" applyFont="1" applyFill="1" applyBorder="1" applyAlignment="1">
      <alignment horizontal="center" vertical="center"/>
    </xf>
    <xf numFmtId="0" fontId="40" fillId="25" borderId="31" xfId="0" applyFont="1" applyFill="1" applyBorder="1" applyAlignment="1" applyProtection="1">
      <alignment horizontal="center" vertical="center"/>
      <protection locked="0"/>
    </xf>
    <xf numFmtId="0" fontId="40" fillId="25" borderId="33" xfId="0" applyFont="1" applyFill="1" applyBorder="1" applyAlignment="1" applyProtection="1">
      <alignment horizontal="center" vertical="center"/>
      <protection locked="0"/>
    </xf>
    <xf numFmtId="0" fontId="40" fillId="25" borderId="32" xfId="0" applyFont="1" applyFill="1" applyBorder="1" applyAlignment="1" applyProtection="1">
      <alignment horizontal="center" vertical="center"/>
      <protection locked="0"/>
    </xf>
    <xf numFmtId="0" fontId="30" fillId="26" borderId="18" xfId="0" applyFont="1" applyFill="1" applyBorder="1" applyAlignment="1">
      <alignment horizontal="center" vertical="center"/>
    </xf>
    <xf numFmtId="0" fontId="30" fillId="26" borderId="19" xfId="0" applyFont="1" applyFill="1" applyBorder="1" applyAlignment="1">
      <alignment horizontal="center" vertical="center"/>
    </xf>
    <xf numFmtId="0" fontId="30" fillId="26" borderId="20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horizontal="center" vertical="center"/>
    </xf>
    <xf numFmtId="0" fontId="42" fillId="28" borderId="15" xfId="0" applyFont="1" applyFill="1" applyBorder="1" applyAlignment="1" applyProtection="1">
      <alignment horizontal="left" vertical="center" indent="2"/>
      <protection locked="0"/>
    </xf>
    <xf numFmtId="0" fontId="42" fillId="28" borderId="17" xfId="0" applyFont="1" applyFill="1" applyBorder="1" applyAlignment="1" applyProtection="1">
      <alignment horizontal="left" vertical="center" indent="2"/>
      <protection locked="0"/>
    </xf>
    <xf numFmtId="0" fontId="3" fillId="27" borderId="34" xfId="0" applyFont="1" applyFill="1" applyBorder="1" applyAlignment="1">
      <alignment horizontal="center" vertical="center"/>
    </xf>
    <xf numFmtId="0" fontId="3" fillId="27" borderId="35" xfId="0" applyFont="1" applyFill="1" applyBorder="1" applyAlignment="1">
      <alignment horizontal="center" vertical="center"/>
    </xf>
    <xf numFmtId="0" fontId="42" fillId="28" borderId="35" xfId="0" applyFont="1" applyFill="1" applyBorder="1" applyAlignment="1" applyProtection="1">
      <alignment horizontal="left" vertical="center" indent="2"/>
      <protection locked="0"/>
    </xf>
    <xf numFmtId="0" fontId="42" fillId="28" borderId="36" xfId="0" applyFont="1" applyFill="1" applyBorder="1" applyAlignment="1" applyProtection="1">
      <alignment horizontal="left" vertical="center" indent="2"/>
      <protection locked="0"/>
    </xf>
    <xf numFmtId="0" fontId="42" fillId="28" borderId="23" xfId="0" applyFont="1" applyFill="1" applyBorder="1" applyAlignment="1" applyProtection="1">
      <alignment horizontal="left" vertical="center" indent="2"/>
      <protection locked="0"/>
    </xf>
    <xf numFmtId="0" fontId="42" fillId="28" borderId="24" xfId="0" applyFont="1" applyFill="1" applyBorder="1" applyAlignment="1" applyProtection="1">
      <alignment horizontal="left" vertical="center" indent="2"/>
      <protection locked="0"/>
    </xf>
    <xf numFmtId="0" fontId="42" fillId="28" borderId="25" xfId="0" applyFont="1" applyFill="1" applyBorder="1" applyAlignment="1" applyProtection="1">
      <alignment horizontal="left" vertical="center" indent="2"/>
      <protection locked="0"/>
    </xf>
    <xf numFmtId="0" fontId="42" fillId="28" borderId="26" xfId="0" applyFont="1" applyFill="1" applyBorder="1" applyAlignment="1" applyProtection="1">
      <alignment horizontal="left" vertical="center" indent="2"/>
      <protection locked="0"/>
    </xf>
  </cellXfs>
  <cellStyles count="88">
    <cellStyle name="20% - アクセント 1 2" xfId="3" xr:uid="{00000000-0005-0000-0000-000000000000}"/>
    <cellStyle name="20% - アクセント 1 3" xfId="2" xr:uid="{00000000-0005-0000-0000-000001000000}"/>
    <cellStyle name="20% - アクセント 2 2" xfId="5" xr:uid="{00000000-0005-0000-0000-000002000000}"/>
    <cellStyle name="20% - アクセント 2 3" xfId="4" xr:uid="{00000000-0005-0000-0000-000003000000}"/>
    <cellStyle name="20% - アクセント 3 2" xfId="7" xr:uid="{00000000-0005-0000-0000-000004000000}"/>
    <cellStyle name="20% - アクセント 3 3" xfId="6" xr:uid="{00000000-0005-0000-0000-000005000000}"/>
    <cellStyle name="20% - アクセント 4 2" xfId="9" xr:uid="{00000000-0005-0000-0000-000006000000}"/>
    <cellStyle name="20% - アクセント 4 3" xfId="8" xr:uid="{00000000-0005-0000-0000-000007000000}"/>
    <cellStyle name="20% - アクセント 5 2" xfId="11" xr:uid="{00000000-0005-0000-0000-000008000000}"/>
    <cellStyle name="20% - アクセント 5 3" xfId="10" xr:uid="{00000000-0005-0000-0000-000009000000}"/>
    <cellStyle name="20% - アクセント 6 2" xfId="13" xr:uid="{00000000-0005-0000-0000-00000A000000}"/>
    <cellStyle name="20% - アクセント 6 3" xfId="12" xr:uid="{00000000-0005-0000-0000-00000B000000}"/>
    <cellStyle name="40% - アクセント 1 2" xfId="15" xr:uid="{00000000-0005-0000-0000-00000C000000}"/>
    <cellStyle name="40% - アクセント 1 3" xfId="14" xr:uid="{00000000-0005-0000-0000-00000D000000}"/>
    <cellStyle name="40% - アクセント 2 2" xfId="17" xr:uid="{00000000-0005-0000-0000-00000E000000}"/>
    <cellStyle name="40% - アクセント 2 3" xfId="16" xr:uid="{00000000-0005-0000-0000-00000F000000}"/>
    <cellStyle name="40% - アクセント 3 2" xfId="19" xr:uid="{00000000-0005-0000-0000-000010000000}"/>
    <cellStyle name="40% - アクセント 3 3" xfId="18" xr:uid="{00000000-0005-0000-0000-000011000000}"/>
    <cellStyle name="40% - アクセント 4 2" xfId="21" xr:uid="{00000000-0005-0000-0000-000012000000}"/>
    <cellStyle name="40% - アクセント 4 3" xfId="20" xr:uid="{00000000-0005-0000-0000-000013000000}"/>
    <cellStyle name="40% - アクセント 5 2" xfId="23" xr:uid="{00000000-0005-0000-0000-000014000000}"/>
    <cellStyle name="40% - アクセント 5 3" xfId="22" xr:uid="{00000000-0005-0000-0000-000015000000}"/>
    <cellStyle name="40% - アクセント 6 2" xfId="25" xr:uid="{00000000-0005-0000-0000-000016000000}"/>
    <cellStyle name="40% - アクセント 6 3" xfId="24" xr:uid="{00000000-0005-0000-0000-000017000000}"/>
    <cellStyle name="60% - アクセント 1 2" xfId="27" xr:uid="{00000000-0005-0000-0000-000018000000}"/>
    <cellStyle name="60% - アクセント 1 3" xfId="26" xr:uid="{00000000-0005-0000-0000-000019000000}"/>
    <cellStyle name="60% - アクセント 2 2" xfId="29" xr:uid="{00000000-0005-0000-0000-00001A000000}"/>
    <cellStyle name="60% - アクセント 2 3" xfId="28" xr:uid="{00000000-0005-0000-0000-00001B000000}"/>
    <cellStyle name="60% - アクセント 3 2" xfId="31" xr:uid="{00000000-0005-0000-0000-00001C000000}"/>
    <cellStyle name="60% - アクセント 3 3" xfId="30" xr:uid="{00000000-0005-0000-0000-00001D000000}"/>
    <cellStyle name="60% - アクセント 4 2" xfId="33" xr:uid="{00000000-0005-0000-0000-00001E000000}"/>
    <cellStyle name="60% - アクセント 4 3" xfId="32" xr:uid="{00000000-0005-0000-0000-00001F000000}"/>
    <cellStyle name="60% - アクセント 5 2" xfId="35" xr:uid="{00000000-0005-0000-0000-000020000000}"/>
    <cellStyle name="60% - アクセント 5 3" xfId="34" xr:uid="{00000000-0005-0000-0000-000021000000}"/>
    <cellStyle name="60% - アクセント 6 2" xfId="37" xr:uid="{00000000-0005-0000-0000-000022000000}"/>
    <cellStyle name="60% - アクセント 6 3" xfId="36" xr:uid="{00000000-0005-0000-0000-000023000000}"/>
    <cellStyle name="アクセント 1 2" xfId="39" xr:uid="{00000000-0005-0000-0000-000024000000}"/>
    <cellStyle name="アクセント 1 3" xfId="38" xr:uid="{00000000-0005-0000-0000-000025000000}"/>
    <cellStyle name="アクセント 2 2" xfId="41" xr:uid="{00000000-0005-0000-0000-000026000000}"/>
    <cellStyle name="アクセント 2 3" xfId="40" xr:uid="{00000000-0005-0000-0000-000027000000}"/>
    <cellStyle name="アクセント 3 2" xfId="43" xr:uid="{00000000-0005-0000-0000-000028000000}"/>
    <cellStyle name="アクセント 3 3" xfId="42" xr:uid="{00000000-0005-0000-0000-000029000000}"/>
    <cellStyle name="アクセント 4 2" xfId="45" xr:uid="{00000000-0005-0000-0000-00002A000000}"/>
    <cellStyle name="アクセント 4 3" xfId="44" xr:uid="{00000000-0005-0000-0000-00002B000000}"/>
    <cellStyle name="アクセント 5 2" xfId="47" xr:uid="{00000000-0005-0000-0000-00002C000000}"/>
    <cellStyle name="アクセント 5 3" xfId="46" xr:uid="{00000000-0005-0000-0000-00002D000000}"/>
    <cellStyle name="アクセント 6 2" xfId="49" xr:uid="{00000000-0005-0000-0000-00002E000000}"/>
    <cellStyle name="アクセント 6 3" xfId="48" xr:uid="{00000000-0005-0000-0000-00002F000000}"/>
    <cellStyle name="タイトル 2" xfId="51" xr:uid="{00000000-0005-0000-0000-000030000000}"/>
    <cellStyle name="タイトル 3" xfId="50" xr:uid="{00000000-0005-0000-0000-000031000000}"/>
    <cellStyle name="チェック セル 2" xfId="53" xr:uid="{00000000-0005-0000-0000-000032000000}"/>
    <cellStyle name="チェック セル 3" xfId="52" xr:uid="{00000000-0005-0000-0000-000033000000}"/>
    <cellStyle name="どちらでもない 2" xfId="55" xr:uid="{00000000-0005-0000-0000-000034000000}"/>
    <cellStyle name="どちらでもない 3" xfId="54" xr:uid="{00000000-0005-0000-0000-000035000000}"/>
    <cellStyle name="メモ 2" xfId="57" xr:uid="{00000000-0005-0000-0000-000036000000}"/>
    <cellStyle name="メモ 3" xfId="56" xr:uid="{00000000-0005-0000-0000-000037000000}"/>
    <cellStyle name="リンク セル 2" xfId="59" xr:uid="{00000000-0005-0000-0000-000038000000}"/>
    <cellStyle name="リンク セル 3" xfId="58" xr:uid="{00000000-0005-0000-0000-000039000000}"/>
    <cellStyle name="悪い 2" xfId="61" xr:uid="{00000000-0005-0000-0000-00003A000000}"/>
    <cellStyle name="悪い 3" xfId="60" xr:uid="{00000000-0005-0000-0000-00003B000000}"/>
    <cellStyle name="計算 2" xfId="63" xr:uid="{00000000-0005-0000-0000-00003C000000}"/>
    <cellStyle name="計算 3" xfId="62" xr:uid="{00000000-0005-0000-0000-00003D000000}"/>
    <cellStyle name="警告文 2" xfId="65" xr:uid="{00000000-0005-0000-0000-00003E000000}"/>
    <cellStyle name="警告文 3" xfId="64" xr:uid="{00000000-0005-0000-0000-00003F000000}"/>
    <cellStyle name="桁区切り" xfId="86" builtinId="6"/>
    <cellStyle name="見出し 1 2" xfId="67" xr:uid="{00000000-0005-0000-0000-000041000000}"/>
    <cellStyle name="見出し 1 3" xfId="66" xr:uid="{00000000-0005-0000-0000-000042000000}"/>
    <cellStyle name="見出し 2 2" xfId="69" xr:uid="{00000000-0005-0000-0000-000043000000}"/>
    <cellStyle name="見出し 2 3" xfId="68" xr:uid="{00000000-0005-0000-0000-000044000000}"/>
    <cellStyle name="見出し 3 2" xfId="71" xr:uid="{00000000-0005-0000-0000-000045000000}"/>
    <cellStyle name="見出し 3 3" xfId="70" xr:uid="{00000000-0005-0000-0000-000046000000}"/>
    <cellStyle name="見出し 4 2" xfId="73" xr:uid="{00000000-0005-0000-0000-000047000000}"/>
    <cellStyle name="見出し 4 3" xfId="72" xr:uid="{00000000-0005-0000-0000-000048000000}"/>
    <cellStyle name="集計 2" xfId="75" xr:uid="{00000000-0005-0000-0000-000049000000}"/>
    <cellStyle name="集計 3" xfId="74" xr:uid="{00000000-0005-0000-0000-00004A000000}"/>
    <cellStyle name="出力 2" xfId="77" xr:uid="{00000000-0005-0000-0000-00004B000000}"/>
    <cellStyle name="出力 3" xfId="76" xr:uid="{00000000-0005-0000-0000-00004C000000}"/>
    <cellStyle name="説明文 2" xfId="79" xr:uid="{00000000-0005-0000-0000-00004D000000}"/>
    <cellStyle name="説明文 3" xfId="78" xr:uid="{00000000-0005-0000-0000-00004E000000}"/>
    <cellStyle name="入力 2" xfId="81" xr:uid="{00000000-0005-0000-0000-00004F000000}"/>
    <cellStyle name="入力 3" xfId="80" xr:uid="{00000000-0005-0000-0000-000050000000}"/>
    <cellStyle name="標準" xfId="0" builtinId="0"/>
    <cellStyle name="標準 2" xfId="82" xr:uid="{00000000-0005-0000-0000-000052000000}"/>
    <cellStyle name="標準 3" xfId="83" xr:uid="{00000000-0005-0000-0000-000053000000}"/>
    <cellStyle name="標準 4" xfId="1" xr:uid="{00000000-0005-0000-0000-000054000000}"/>
    <cellStyle name="標準 5" xfId="87" xr:uid="{00000000-0005-0000-0000-000055000000}"/>
    <cellStyle name="良い 2" xfId="85" xr:uid="{00000000-0005-0000-0000-000056000000}"/>
    <cellStyle name="良い 3" xfId="84" xr:uid="{00000000-0005-0000-0000-000057000000}"/>
  </cellStyles>
  <dxfs count="0"/>
  <tableStyles count="0" defaultTableStyle="TableStyleMedium2" defaultPivotStyle="PivotStyleLight16"/>
  <colors>
    <mruColors>
      <color rgb="FFB4C6E7"/>
      <color rgb="FF9FC8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2</xdr:row>
      <xdr:rowOff>66674</xdr:rowOff>
    </xdr:from>
    <xdr:ext cx="1857375" cy="619125"/>
    <xdr:pic>
      <xdr:nvPicPr>
        <xdr:cNvPr id="2" name="図 1" descr="株式会社オールロゴ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5774"/>
          <a:ext cx="185737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2</xdr:row>
      <xdr:rowOff>66674</xdr:rowOff>
    </xdr:from>
    <xdr:ext cx="1857375" cy="619125"/>
    <xdr:pic>
      <xdr:nvPicPr>
        <xdr:cNvPr id="2" name="図 1" descr="株式会社オールロゴ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5774"/>
          <a:ext cx="185737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2</xdr:row>
      <xdr:rowOff>66674</xdr:rowOff>
    </xdr:from>
    <xdr:ext cx="1857375" cy="619125"/>
    <xdr:pic>
      <xdr:nvPicPr>
        <xdr:cNvPr id="2" name="図 1" descr="株式会社オールロゴ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5774"/>
          <a:ext cx="185737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2</xdr:row>
      <xdr:rowOff>66674</xdr:rowOff>
    </xdr:from>
    <xdr:ext cx="1857375" cy="619125"/>
    <xdr:pic>
      <xdr:nvPicPr>
        <xdr:cNvPr id="2" name="図 1" descr="株式会社オールロゴ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5774"/>
          <a:ext cx="185737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30</xdr:col>
      <xdr:colOff>190500</xdr:colOff>
      <xdr:row>14</xdr:row>
      <xdr:rowOff>63500</xdr:rowOff>
    </xdr:from>
    <xdr:to>
      <xdr:col>33</xdr:col>
      <xdr:colOff>105833</xdr:colOff>
      <xdr:row>14</xdr:row>
      <xdr:rowOff>582083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1000" y="3683000"/>
          <a:ext cx="534458" cy="518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36"/>
  <sheetViews>
    <sheetView view="pageBreakPreview" zoomScale="50" zoomScaleNormal="50" zoomScaleSheetLayoutView="50" workbookViewId="0">
      <selection activeCell="CG21" sqref="CG21"/>
    </sheetView>
  </sheetViews>
  <sheetFormatPr defaultColWidth="2.625" defaultRowHeight="14.25" x14ac:dyDescent="0.2"/>
  <cols>
    <col min="1" max="26" width="2.625" style="24"/>
    <col min="27" max="27" width="21.75" style="24" customWidth="1"/>
    <col min="28" max="28" width="21.625" style="24" customWidth="1"/>
    <col min="29" max="38" width="2.625" style="24"/>
    <col min="39" max="39" width="20.125" style="24" customWidth="1"/>
    <col min="40" max="40" width="21.75" style="24" customWidth="1"/>
    <col min="41" max="41" width="2.625" style="24" customWidth="1"/>
    <col min="42" max="66" width="2.625" style="24"/>
    <col min="67" max="67" width="2.625" style="24" customWidth="1"/>
    <col min="68" max="16384" width="2.625" style="24"/>
  </cols>
  <sheetData>
    <row r="1" spans="1:78" ht="16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5"/>
      <c r="AC1" s="5"/>
      <c r="AD1" s="5"/>
      <c r="AE1" s="5"/>
      <c r="AF1" s="5"/>
      <c r="AG1" s="5"/>
      <c r="AH1" s="5"/>
      <c r="AI1" s="5"/>
      <c r="AJ1" s="1"/>
      <c r="AK1" s="1"/>
      <c r="AL1" s="1"/>
      <c r="AM1" s="1"/>
      <c r="AN1" s="5"/>
      <c r="AO1" s="5"/>
      <c r="AP1" s="7"/>
      <c r="AQ1" s="9"/>
      <c r="AR1" s="9"/>
      <c r="AS1" s="8"/>
      <c r="AT1" s="8"/>
      <c r="AU1" s="8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78" ht="16.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5"/>
      <c r="AI2" s="5"/>
      <c r="AJ2" s="1"/>
      <c r="AK2" s="1"/>
      <c r="AL2" s="1"/>
      <c r="AM2" s="1"/>
      <c r="AN2" s="5"/>
      <c r="AO2" s="23"/>
      <c r="AQ2" s="58"/>
      <c r="AR2" s="58"/>
      <c r="AS2" s="58"/>
      <c r="AT2" s="58"/>
      <c r="AU2" s="58"/>
      <c r="AV2" s="58"/>
      <c r="AW2" s="58"/>
      <c r="AY2" s="59" t="s">
        <v>41</v>
      </c>
      <c r="AZ2" s="59"/>
      <c r="BA2" s="59"/>
      <c r="BB2" s="59"/>
      <c r="BC2" s="25"/>
      <c r="BD2" s="60"/>
      <c r="BE2" s="60"/>
      <c r="BF2" s="60"/>
      <c r="BG2" s="3" t="s">
        <v>42</v>
      </c>
      <c r="BH2" s="61"/>
      <c r="BI2" s="61"/>
      <c r="BJ2" s="3" t="s">
        <v>43</v>
      </c>
      <c r="BK2" s="61"/>
      <c r="BL2" s="61"/>
      <c r="BM2" s="1"/>
      <c r="BN2" s="1"/>
      <c r="BO2" s="1"/>
    </row>
    <row r="3" spans="1:78" ht="16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5"/>
      <c r="AF3" s="5"/>
      <c r="AG3" s="5"/>
      <c r="AH3" s="5"/>
      <c r="AI3" s="5"/>
      <c r="AJ3" s="1"/>
      <c r="AK3" s="1"/>
      <c r="AL3" s="1"/>
      <c r="AM3" s="1"/>
      <c r="AN3" s="5"/>
      <c r="AO3" s="5"/>
      <c r="AP3" s="5"/>
      <c r="AQ3" s="5"/>
      <c r="AR3" s="5"/>
      <c r="AS3" s="5"/>
      <c r="AT3" s="4"/>
      <c r="AU3" s="4"/>
      <c r="AV3" s="4"/>
      <c r="AW3" s="4"/>
      <c r="AX3" s="1"/>
      <c r="AY3" s="1"/>
      <c r="AZ3" s="1"/>
      <c r="BA3" s="7"/>
      <c r="BB3" s="7"/>
      <c r="BC3" s="1"/>
      <c r="BD3" s="1"/>
      <c r="BE3" s="1"/>
      <c r="BF3" s="1"/>
      <c r="BG3" s="1"/>
      <c r="BH3" s="7"/>
      <c r="BI3" s="9"/>
      <c r="BJ3" s="9"/>
      <c r="BK3" s="8"/>
      <c r="BL3" s="8"/>
      <c r="BM3" s="1"/>
      <c r="BN3" s="1"/>
      <c r="BO3" s="1"/>
      <c r="BW3" s="23"/>
      <c r="BX3" s="23"/>
      <c r="BY3" s="23"/>
      <c r="BZ3" s="23"/>
    </row>
    <row r="4" spans="1:78" ht="16.5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1"/>
      <c r="AO4" s="1"/>
      <c r="AP4" s="7"/>
      <c r="AQ4" s="9"/>
      <c r="AR4" s="9"/>
      <c r="AS4" s="8"/>
      <c r="AT4" s="8"/>
      <c r="AU4" s="8"/>
      <c r="AV4" s="1"/>
      <c r="AW4" s="1"/>
      <c r="AX4" s="1"/>
      <c r="AY4" s="59" t="s">
        <v>29</v>
      </c>
      <c r="AZ4" s="59"/>
      <c r="BA4" s="59"/>
      <c r="BB4" s="59"/>
      <c r="BC4" s="25"/>
      <c r="BD4" s="61"/>
      <c r="BE4" s="61"/>
      <c r="BF4" s="61"/>
      <c r="BG4" s="61"/>
      <c r="BH4" s="61"/>
      <c r="BI4" s="61"/>
      <c r="BJ4" s="61"/>
      <c r="BK4" s="61"/>
      <c r="BL4" s="61"/>
      <c r="BM4" s="1"/>
      <c r="BN4" s="1"/>
      <c r="BO4" s="1"/>
    </row>
    <row r="5" spans="1:78" ht="33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43" t="s">
        <v>24</v>
      </c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78" ht="15" customHeight="1" thickBo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  <c r="Y6" s="2"/>
      <c r="Z6" s="2"/>
      <c r="AA6" s="2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2"/>
      <c r="AO6" s="2"/>
      <c r="AP6" s="2"/>
      <c r="AQ6" s="2"/>
      <c r="AR6" s="2"/>
      <c r="AS6" s="2"/>
      <c r="AT6" s="2"/>
      <c r="AU6" s="2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78" ht="15" thickTop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</row>
    <row r="8" spans="1:78" ht="15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44" t="s">
        <v>12</v>
      </c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</row>
    <row r="9" spans="1:78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</row>
    <row r="10" spans="1:78" ht="15" thickBot="1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</row>
    <row r="11" spans="1:78" ht="31.5" customHeight="1" thickBot="1" x14ac:dyDescent="0.25">
      <c r="A11" s="26"/>
      <c r="B11" s="46" t="s">
        <v>38</v>
      </c>
      <c r="C11" s="47"/>
      <c r="D11" s="47"/>
      <c r="E11" s="47"/>
      <c r="F11" s="47"/>
      <c r="G11" s="47"/>
      <c r="H11" s="47"/>
      <c r="I11" s="47"/>
      <c r="J11" s="47"/>
      <c r="K11" s="47"/>
      <c r="L11" s="48"/>
      <c r="M11" s="49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1"/>
      <c r="AK11" s="26"/>
      <c r="AL11" s="26"/>
      <c r="AM11" s="26"/>
      <c r="AN11" s="26"/>
      <c r="AO11" s="52" t="s">
        <v>25</v>
      </c>
      <c r="AP11" s="53"/>
      <c r="AQ11" s="53"/>
      <c r="AR11" s="53"/>
      <c r="AS11" s="53"/>
      <c r="AT11" s="53"/>
      <c r="AU11" s="53"/>
      <c r="AV11" s="54"/>
      <c r="AW11" s="55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7"/>
      <c r="BN11" s="26"/>
      <c r="BO11" s="26"/>
    </row>
    <row r="12" spans="1:78" ht="31.5" customHeight="1" thickBot="1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</row>
    <row r="13" spans="1:78" ht="27" customHeight="1" thickBot="1" x14ac:dyDescent="0.25">
      <c r="A13" s="26"/>
      <c r="B13" s="62" t="s">
        <v>44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4"/>
      <c r="AK13" s="26"/>
      <c r="AL13" s="26"/>
      <c r="AM13" s="62" t="s">
        <v>45</v>
      </c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4"/>
      <c r="BN13" s="26"/>
      <c r="BO13" s="26"/>
    </row>
    <row r="14" spans="1:78" ht="22.5" customHeight="1" thickBot="1" x14ac:dyDescent="0.25">
      <c r="A14" s="26"/>
      <c r="B14" s="65"/>
      <c r="C14" s="66"/>
      <c r="D14" s="65" t="s">
        <v>46</v>
      </c>
      <c r="E14" s="67"/>
      <c r="F14" s="67"/>
      <c r="G14" s="67"/>
      <c r="H14" s="67"/>
      <c r="I14" s="67"/>
      <c r="J14" s="67"/>
      <c r="K14" s="67"/>
      <c r="L14" s="66"/>
      <c r="M14" s="65" t="s">
        <v>47</v>
      </c>
      <c r="N14" s="67"/>
      <c r="O14" s="67"/>
      <c r="P14" s="67"/>
      <c r="Q14" s="67"/>
      <c r="R14" s="67"/>
      <c r="S14" s="66"/>
      <c r="T14" s="65" t="s">
        <v>48</v>
      </c>
      <c r="U14" s="67"/>
      <c r="V14" s="67"/>
      <c r="W14" s="67"/>
      <c r="X14" s="67"/>
      <c r="Y14" s="67"/>
      <c r="Z14" s="66"/>
      <c r="AA14" s="27" t="s">
        <v>49</v>
      </c>
      <c r="AB14" s="27" t="s">
        <v>21</v>
      </c>
      <c r="AC14" s="65" t="s">
        <v>0</v>
      </c>
      <c r="AD14" s="67"/>
      <c r="AE14" s="67"/>
      <c r="AF14" s="67"/>
      <c r="AG14" s="67"/>
      <c r="AH14" s="67"/>
      <c r="AI14" s="67"/>
      <c r="AJ14" s="66"/>
      <c r="AK14" s="26"/>
      <c r="AL14" s="26"/>
      <c r="AM14" s="27" t="s">
        <v>1</v>
      </c>
      <c r="AN14" s="27" t="s">
        <v>50</v>
      </c>
      <c r="AO14" s="65" t="s">
        <v>51</v>
      </c>
      <c r="AP14" s="67"/>
      <c r="AQ14" s="67"/>
      <c r="AR14" s="67"/>
      <c r="AS14" s="67"/>
      <c r="AT14" s="67"/>
      <c r="AU14" s="67"/>
      <c r="AV14" s="66"/>
      <c r="AW14" s="65" t="s">
        <v>52</v>
      </c>
      <c r="AX14" s="67"/>
      <c r="AY14" s="67"/>
      <c r="AZ14" s="67"/>
      <c r="BA14" s="67"/>
      <c r="BB14" s="67"/>
      <c r="BC14" s="67"/>
      <c r="BD14" s="67"/>
      <c r="BE14" s="66"/>
      <c r="BF14" s="65" t="s">
        <v>53</v>
      </c>
      <c r="BG14" s="67"/>
      <c r="BH14" s="67"/>
      <c r="BI14" s="67"/>
      <c r="BJ14" s="67"/>
      <c r="BK14" s="67"/>
      <c r="BL14" s="67"/>
      <c r="BM14" s="66"/>
      <c r="BN14" s="26"/>
      <c r="BO14" s="26"/>
    </row>
    <row r="15" spans="1:78" ht="50.1" customHeight="1" x14ac:dyDescent="0.2">
      <c r="A15" s="26"/>
      <c r="B15" s="85">
        <v>1</v>
      </c>
      <c r="C15" s="86"/>
      <c r="D15" s="87"/>
      <c r="E15" s="88"/>
      <c r="F15" s="88"/>
      <c r="G15" s="88"/>
      <c r="H15" s="88"/>
      <c r="I15" s="88"/>
      <c r="J15" s="88"/>
      <c r="K15" s="88"/>
      <c r="L15" s="89"/>
      <c r="M15" s="87"/>
      <c r="N15" s="88"/>
      <c r="O15" s="88"/>
      <c r="P15" s="88"/>
      <c r="Q15" s="88"/>
      <c r="R15" s="88"/>
      <c r="S15" s="89"/>
      <c r="T15" s="87"/>
      <c r="U15" s="88"/>
      <c r="V15" s="88"/>
      <c r="W15" s="88"/>
      <c r="X15" s="88"/>
      <c r="Y15" s="88"/>
      <c r="Z15" s="89"/>
      <c r="AA15" s="28"/>
      <c r="AB15" s="29">
        <f t="shared" ref="AB15:AB24" si="0">AA15*3000</f>
        <v>0</v>
      </c>
      <c r="AC15" s="87"/>
      <c r="AD15" s="88"/>
      <c r="AE15" s="88"/>
      <c r="AF15" s="88"/>
      <c r="AG15" s="88"/>
      <c r="AH15" s="88"/>
      <c r="AI15" s="88"/>
      <c r="AJ15" s="89"/>
      <c r="AK15" s="26"/>
      <c r="AL15" s="26"/>
      <c r="AM15" s="30" t="s">
        <v>28</v>
      </c>
      <c r="AN15" s="30"/>
      <c r="AO15" s="90">
        <f>IF(OR(AM15 = "修理可",AM15 = "一部修理不可"),AN15*3000,0)</f>
        <v>0</v>
      </c>
      <c r="AP15" s="91"/>
      <c r="AQ15" s="91"/>
      <c r="AR15" s="91"/>
      <c r="AS15" s="91"/>
      <c r="AT15" s="91"/>
      <c r="AU15" s="91"/>
      <c r="AV15" s="92"/>
      <c r="AW15" s="68"/>
      <c r="AX15" s="69"/>
      <c r="AY15" s="69"/>
      <c r="AZ15" s="69"/>
      <c r="BA15" s="69"/>
      <c r="BB15" s="69"/>
      <c r="BC15" s="69"/>
      <c r="BD15" s="69"/>
      <c r="BE15" s="70"/>
      <c r="BF15" s="68"/>
      <c r="BG15" s="69"/>
      <c r="BH15" s="69"/>
      <c r="BI15" s="69"/>
      <c r="BJ15" s="69"/>
      <c r="BK15" s="69"/>
      <c r="BL15" s="69"/>
      <c r="BM15" s="70"/>
      <c r="BN15" s="26"/>
      <c r="BO15" s="26"/>
      <c r="BX15" s="31"/>
    </row>
    <row r="16" spans="1:78" ht="50.1" customHeight="1" x14ac:dyDescent="0.2">
      <c r="A16" s="26"/>
      <c r="B16" s="71">
        <v>2</v>
      </c>
      <c r="C16" s="72"/>
      <c r="D16" s="73"/>
      <c r="E16" s="74"/>
      <c r="F16" s="74"/>
      <c r="G16" s="74"/>
      <c r="H16" s="74"/>
      <c r="I16" s="74"/>
      <c r="J16" s="74"/>
      <c r="K16" s="74"/>
      <c r="L16" s="75"/>
      <c r="M16" s="73"/>
      <c r="N16" s="74"/>
      <c r="O16" s="74"/>
      <c r="P16" s="74"/>
      <c r="Q16" s="74"/>
      <c r="R16" s="74"/>
      <c r="S16" s="75"/>
      <c r="T16" s="73"/>
      <c r="U16" s="74"/>
      <c r="V16" s="74"/>
      <c r="W16" s="74"/>
      <c r="X16" s="74"/>
      <c r="Y16" s="74"/>
      <c r="Z16" s="75"/>
      <c r="AA16" s="32"/>
      <c r="AB16" s="33">
        <f t="shared" si="0"/>
        <v>0</v>
      </c>
      <c r="AC16" s="76"/>
      <c r="AD16" s="77"/>
      <c r="AE16" s="77"/>
      <c r="AF16" s="77"/>
      <c r="AG16" s="77"/>
      <c r="AH16" s="77"/>
      <c r="AI16" s="77"/>
      <c r="AJ16" s="78"/>
      <c r="AK16" s="26"/>
      <c r="AL16" s="26"/>
      <c r="AM16" s="34" t="s">
        <v>28</v>
      </c>
      <c r="AN16" s="34"/>
      <c r="AO16" s="79">
        <f t="shared" ref="AO16:AO24" si="1">IF(OR(AM16 = "修理可",AM16 = "一部修理不可"),AN16*3000,0)</f>
        <v>0</v>
      </c>
      <c r="AP16" s="80"/>
      <c r="AQ16" s="80"/>
      <c r="AR16" s="80"/>
      <c r="AS16" s="80"/>
      <c r="AT16" s="80"/>
      <c r="AU16" s="80"/>
      <c r="AV16" s="81"/>
      <c r="AW16" s="82"/>
      <c r="AX16" s="83"/>
      <c r="AY16" s="83"/>
      <c r="AZ16" s="83"/>
      <c r="BA16" s="83"/>
      <c r="BB16" s="83"/>
      <c r="BC16" s="83"/>
      <c r="BD16" s="83"/>
      <c r="BE16" s="84"/>
      <c r="BF16" s="82"/>
      <c r="BG16" s="83"/>
      <c r="BH16" s="83"/>
      <c r="BI16" s="83"/>
      <c r="BJ16" s="83"/>
      <c r="BK16" s="83"/>
      <c r="BL16" s="83"/>
      <c r="BM16" s="84"/>
      <c r="BN16" s="26"/>
      <c r="BO16" s="26"/>
      <c r="BX16" s="31"/>
    </row>
    <row r="17" spans="1:76" ht="50.1" customHeight="1" x14ac:dyDescent="0.2">
      <c r="A17" s="26"/>
      <c r="B17" s="71">
        <v>3</v>
      </c>
      <c r="C17" s="72"/>
      <c r="D17" s="73"/>
      <c r="E17" s="74"/>
      <c r="F17" s="74"/>
      <c r="G17" s="74"/>
      <c r="H17" s="74"/>
      <c r="I17" s="74"/>
      <c r="J17" s="74"/>
      <c r="K17" s="74"/>
      <c r="L17" s="75"/>
      <c r="M17" s="73"/>
      <c r="N17" s="74"/>
      <c r="O17" s="74"/>
      <c r="P17" s="74"/>
      <c r="Q17" s="74"/>
      <c r="R17" s="74"/>
      <c r="S17" s="75"/>
      <c r="T17" s="73"/>
      <c r="U17" s="74"/>
      <c r="V17" s="74"/>
      <c r="W17" s="74"/>
      <c r="X17" s="74"/>
      <c r="Y17" s="74"/>
      <c r="Z17" s="75"/>
      <c r="AA17" s="32"/>
      <c r="AB17" s="33">
        <f t="shared" si="0"/>
        <v>0</v>
      </c>
      <c r="AC17" s="76"/>
      <c r="AD17" s="77"/>
      <c r="AE17" s="77"/>
      <c r="AF17" s="77"/>
      <c r="AG17" s="77"/>
      <c r="AH17" s="77"/>
      <c r="AI17" s="77"/>
      <c r="AJ17" s="78"/>
      <c r="AK17" s="26"/>
      <c r="AL17" s="26"/>
      <c r="AM17" s="34" t="s">
        <v>28</v>
      </c>
      <c r="AN17" s="34"/>
      <c r="AO17" s="79">
        <f t="shared" si="1"/>
        <v>0</v>
      </c>
      <c r="AP17" s="80"/>
      <c r="AQ17" s="80"/>
      <c r="AR17" s="80"/>
      <c r="AS17" s="80"/>
      <c r="AT17" s="80"/>
      <c r="AU17" s="80"/>
      <c r="AV17" s="81"/>
      <c r="AW17" s="82"/>
      <c r="AX17" s="83"/>
      <c r="AY17" s="83"/>
      <c r="AZ17" s="83"/>
      <c r="BA17" s="83"/>
      <c r="BB17" s="83"/>
      <c r="BC17" s="83"/>
      <c r="BD17" s="83"/>
      <c r="BE17" s="84"/>
      <c r="BF17" s="82"/>
      <c r="BG17" s="83"/>
      <c r="BH17" s="83"/>
      <c r="BI17" s="83"/>
      <c r="BJ17" s="83"/>
      <c r="BK17" s="83"/>
      <c r="BL17" s="83"/>
      <c r="BM17" s="84"/>
      <c r="BN17" s="26"/>
      <c r="BO17" s="26"/>
      <c r="BX17" s="31"/>
    </row>
    <row r="18" spans="1:76" ht="50.1" customHeight="1" x14ac:dyDescent="0.2">
      <c r="A18" s="26"/>
      <c r="B18" s="71">
        <v>4</v>
      </c>
      <c r="C18" s="72"/>
      <c r="D18" s="73"/>
      <c r="E18" s="74"/>
      <c r="F18" s="74"/>
      <c r="G18" s="74"/>
      <c r="H18" s="74"/>
      <c r="I18" s="74"/>
      <c r="J18" s="74"/>
      <c r="K18" s="74"/>
      <c r="L18" s="75"/>
      <c r="M18" s="73"/>
      <c r="N18" s="74"/>
      <c r="O18" s="74"/>
      <c r="P18" s="74"/>
      <c r="Q18" s="74"/>
      <c r="R18" s="74"/>
      <c r="S18" s="75"/>
      <c r="T18" s="73"/>
      <c r="U18" s="74"/>
      <c r="V18" s="74"/>
      <c r="W18" s="74"/>
      <c r="X18" s="74"/>
      <c r="Y18" s="74"/>
      <c r="Z18" s="75"/>
      <c r="AA18" s="32"/>
      <c r="AB18" s="33">
        <f t="shared" si="0"/>
        <v>0</v>
      </c>
      <c r="AC18" s="76"/>
      <c r="AD18" s="77"/>
      <c r="AE18" s="77"/>
      <c r="AF18" s="77"/>
      <c r="AG18" s="77"/>
      <c r="AH18" s="77"/>
      <c r="AI18" s="77"/>
      <c r="AJ18" s="78"/>
      <c r="AK18" s="26"/>
      <c r="AL18" s="26"/>
      <c r="AM18" s="34" t="s">
        <v>28</v>
      </c>
      <c r="AN18" s="34"/>
      <c r="AO18" s="79">
        <f t="shared" si="1"/>
        <v>0</v>
      </c>
      <c r="AP18" s="80"/>
      <c r="AQ18" s="80"/>
      <c r="AR18" s="80"/>
      <c r="AS18" s="80"/>
      <c r="AT18" s="80"/>
      <c r="AU18" s="80"/>
      <c r="AV18" s="81"/>
      <c r="AW18" s="82"/>
      <c r="AX18" s="83"/>
      <c r="AY18" s="83"/>
      <c r="AZ18" s="83"/>
      <c r="BA18" s="83"/>
      <c r="BB18" s="83"/>
      <c r="BC18" s="83"/>
      <c r="BD18" s="83"/>
      <c r="BE18" s="84"/>
      <c r="BF18" s="82"/>
      <c r="BG18" s="83"/>
      <c r="BH18" s="83"/>
      <c r="BI18" s="83"/>
      <c r="BJ18" s="83"/>
      <c r="BK18" s="83"/>
      <c r="BL18" s="83"/>
      <c r="BM18" s="84"/>
      <c r="BN18" s="26"/>
      <c r="BO18" s="26"/>
    </row>
    <row r="19" spans="1:76" ht="50.1" customHeight="1" x14ac:dyDescent="0.2">
      <c r="A19" s="26"/>
      <c r="B19" s="71">
        <v>5</v>
      </c>
      <c r="C19" s="72"/>
      <c r="D19" s="73"/>
      <c r="E19" s="74"/>
      <c r="F19" s="74"/>
      <c r="G19" s="74"/>
      <c r="H19" s="74"/>
      <c r="I19" s="74"/>
      <c r="J19" s="74"/>
      <c r="K19" s="74"/>
      <c r="L19" s="75"/>
      <c r="M19" s="73"/>
      <c r="N19" s="74"/>
      <c r="O19" s="74"/>
      <c r="P19" s="74"/>
      <c r="Q19" s="74"/>
      <c r="R19" s="74"/>
      <c r="S19" s="75"/>
      <c r="T19" s="73"/>
      <c r="U19" s="74"/>
      <c r="V19" s="74"/>
      <c r="W19" s="74"/>
      <c r="X19" s="74"/>
      <c r="Y19" s="74"/>
      <c r="Z19" s="75"/>
      <c r="AA19" s="32"/>
      <c r="AB19" s="33">
        <f t="shared" si="0"/>
        <v>0</v>
      </c>
      <c r="AC19" s="76"/>
      <c r="AD19" s="77"/>
      <c r="AE19" s="77"/>
      <c r="AF19" s="77"/>
      <c r="AG19" s="77"/>
      <c r="AH19" s="77"/>
      <c r="AI19" s="77"/>
      <c r="AJ19" s="78"/>
      <c r="AK19" s="26"/>
      <c r="AL19" s="26"/>
      <c r="AM19" s="34" t="s">
        <v>28</v>
      </c>
      <c r="AN19" s="34"/>
      <c r="AO19" s="79">
        <f t="shared" si="1"/>
        <v>0</v>
      </c>
      <c r="AP19" s="80"/>
      <c r="AQ19" s="80"/>
      <c r="AR19" s="80"/>
      <c r="AS19" s="80"/>
      <c r="AT19" s="80"/>
      <c r="AU19" s="80"/>
      <c r="AV19" s="81"/>
      <c r="AW19" s="82"/>
      <c r="AX19" s="83"/>
      <c r="AY19" s="83"/>
      <c r="AZ19" s="83"/>
      <c r="BA19" s="83"/>
      <c r="BB19" s="83"/>
      <c r="BC19" s="83"/>
      <c r="BD19" s="83"/>
      <c r="BE19" s="84"/>
      <c r="BF19" s="82"/>
      <c r="BG19" s="83"/>
      <c r="BH19" s="83"/>
      <c r="BI19" s="83"/>
      <c r="BJ19" s="83"/>
      <c r="BK19" s="83"/>
      <c r="BL19" s="83"/>
      <c r="BM19" s="84"/>
      <c r="BN19" s="26"/>
      <c r="BO19" s="26"/>
    </row>
    <row r="20" spans="1:76" ht="50.1" customHeight="1" x14ac:dyDescent="0.2">
      <c r="A20" s="26"/>
      <c r="B20" s="71">
        <v>6</v>
      </c>
      <c r="C20" s="72"/>
      <c r="D20" s="73"/>
      <c r="E20" s="74"/>
      <c r="F20" s="74"/>
      <c r="G20" s="74"/>
      <c r="H20" s="74"/>
      <c r="I20" s="74"/>
      <c r="J20" s="74"/>
      <c r="K20" s="74"/>
      <c r="L20" s="75"/>
      <c r="M20" s="73"/>
      <c r="N20" s="74"/>
      <c r="O20" s="74"/>
      <c r="P20" s="74"/>
      <c r="Q20" s="74"/>
      <c r="R20" s="74"/>
      <c r="S20" s="75"/>
      <c r="T20" s="73"/>
      <c r="U20" s="74"/>
      <c r="V20" s="74"/>
      <c r="W20" s="74"/>
      <c r="X20" s="74"/>
      <c r="Y20" s="74"/>
      <c r="Z20" s="75"/>
      <c r="AA20" s="32"/>
      <c r="AB20" s="33">
        <f t="shared" si="0"/>
        <v>0</v>
      </c>
      <c r="AC20" s="76"/>
      <c r="AD20" s="77"/>
      <c r="AE20" s="77"/>
      <c r="AF20" s="77"/>
      <c r="AG20" s="77"/>
      <c r="AH20" s="77"/>
      <c r="AI20" s="77"/>
      <c r="AJ20" s="78"/>
      <c r="AK20" s="26"/>
      <c r="AL20" s="26"/>
      <c r="AM20" s="34" t="s">
        <v>28</v>
      </c>
      <c r="AN20" s="34"/>
      <c r="AO20" s="79">
        <f t="shared" si="1"/>
        <v>0</v>
      </c>
      <c r="AP20" s="80"/>
      <c r="AQ20" s="80"/>
      <c r="AR20" s="80"/>
      <c r="AS20" s="80"/>
      <c r="AT20" s="80"/>
      <c r="AU20" s="80"/>
      <c r="AV20" s="81"/>
      <c r="AW20" s="82"/>
      <c r="AX20" s="83"/>
      <c r="AY20" s="83"/>
      <c r="AZ20" s="83"/>
      <c r="BA20" s="83"/>
      <c r="BB20" s="83"/>
      <c r="BC20" s="83"/>
      <c r="BD20" s="83"/>
      <c r="BE20" s="84"/>
      <c r="BF20" s="82"/>
      <c r="BG20" s="83"/>
      <c r="BH20" s="83"/>
      <c r="BI20" s="83"/>
      <c r="BJ20" s="83"/>
      <c r="BK20" s="83"/>
      <c r="BL20" s="83"/>
      <c r="BM20" s="84"/>
      <c r="BN20" s="26"/>
      <c r="BO20" s="26"/>
    </row>
    <row r="21" spans="1:76" ht="50.1" customHeight="1" x14ac:dyDescent="0.2">
      <c r="A21" s="26"/>
      <c r="B21" s="71">
        <v>7</v>
      </c>
      <c r="C21" s="72"/>
      <c r="D21" s="73"/>
      <c r="E21" s="74"/>
      <c r="F21" s="74"/>
      <c r="G21" s="74"/>
      <c r="H21" s="74"/>
      <c r="I21" s="74"/>
      <c r="J21" s="74"/>
      <c r="K21" s="74"/>
      <c r="L21" s="75"/>
      <c r="M21" s="73"/>
      <c r="N21" s="74"/>
      <c r="O21" s="74"/>
      <c r="P21" s="74"/>
      <c r="Q21" s="74"/>
      <c r="R21" s="74"/>
      <c r="S21" s="75"/>
      <c r="T21" s="73"/>
      <c r="U21" s="74"/>
      <c r="V21" s="74"/>
      <c r="W21" s="74"/>
      <c r="X21" s="74"/>
      <c r="Y21" s="74"/>
      <c r="Z21" s="75"/>
      <c r="AA21" s="32"/>
      <c r="AB21" s="33">
        <f t="shared" si="0"/>
        <v>0</v>
      </c>
      <c r="AC21" s="76"/>
      <c r="AD21" s="77"/>
      <c r="AE21" s="77"/>
      <c r="AF21" s="77"/>
      <c r="AG21" s="77"/>
      <c r="AH21" s="77"/>
      <c r="AI21" s="77"/>
      <c r="AJ21" s="78"/>
      <c r="AK21" s="26"/>
      <c r="AL21" s="26"/>
      <c r="AM21" s="34" t="s">
        <v>28</v>
      </c>
      <c r="AN21" s="34"/>
      <c r="AO21" s="79">
        <f t="shared" si="1"/>
        <v>0</v>
      </c>
      <c r="AP21" s="80"/>
      <c r="AQ21" s="80"/>
      <c r="AR21" s="80"/>
      <c r="AS21" s="80"/>
      <c r="AT21" s="80"/>
      <c r="AU21" s="80"/>
      <c r="AV21" s="81"/>
      <c r="AW21" s="82"/>
      <c r="AX21" s="83"/>
      <c r="AY21" s="83"/>
      <c r="AZ21" s="83"/>
      <c r="BA21" s="83"/>
      <c r="BB21" s="83"/>
      <c r="BC21" s="83"/>
      <c r="BD21" s="83"/>
      <c r="BE21" s="84"/>
      <c r="BF21" s="82"/>
      <c r="BG21" s="83"/>
      <c r="BH21" s="83"/>
      <c r="BI21" s="83"/>
      <c r="BJ21" s="83"/>
      <c r="BK21" s="83"/>
      <c r="BL21" s="83"/>
      <c r="BM21" s="84"/>
      <c r="BN21" s="26"/>
      <c r="BO21" s="26"/>
    </row>
    <row r="22" spans="1:76" ht="50.1" customHeight="1" x14ac:dyDescent="0.2">
      <c r="A22" s="26"/>
      <c r="B22" s="71">
        <v>8</v>
      </c>
      <c r="C22" s="72"/>
      <c r="D22" s="73"/>
      <c r="E22" s="74"/>
      <c r="F22" s="74"/>
      <c r="G22" s="74"/>
      <c r="H22" s="74"/>
      <c r="I22" s="74"/>
      <c r="J22" s="74"/>
      <c r="K22" s="74"/>
      <c r="L22" s="75"/>
      <c r="M22" s="73"/>
      <c r="N22" s="74"/>
      <c r="O22" s="74"/>
      <c r="P22" s="74"/>
      <c r="Q22" s="74"/>
      <c r="R22" s="74"/>
      <c r="S22" s="75"/>
      <c r="T22" s="73"/>
      <c r="U22" s="74"/>
      <c r="V22" s="74"/>
      <c r="W22" s="74"/>
      <c r="X22" s="74"/>
      <c r="Y22" s="74"/>
      <c r="Z22" s="75"/>
      <c r="AA22" s="32"/>
      <c r="AB22" s="33">
        <f t="shared" si="0"/>
        <v>0</v>
      </c>
      <c r="AC22" s="76"/>
      <c r="AD22" s="77"/>
      <c r="AE22" s="77"/>
      <c r="AF22" s="77"/>
      <c r="AG22" s="77"/>
      <c r="AH22" s="77"/>
      <c r="AI22" s="77"/>
      <c r="AJ22" s="78"/>
      <c r="AK22" s="26"/>
      <c r="AL22" s="26"/>
      <c r="AM22" s="34" t="s">
        <v>28</v>
      </c>
      <c r="AN22" s="34"/>
      <c r="AO22" s="79">
        <f t="shared" si="1"/>
        <v>0</v>
      </c>
      <c r="AP22" s="80"/>
      <c r="AQ22" s="80"/>
      <c r="AR22" s="80"/>
      <c r="AS22" s="80"/>
      <c r="AT22" s="80"/>
      <c r="AU22" s="80"/>
      <c r="AV22" s="81"/>
      <c r="AW22" s="82"/>
      <c r="AX22" s="83"/>
      <c r="AY22" s="83"/>
      <c r="AZ22" s="83"/>
      <c r="BA22" s="83"/>
      <c r="BB22" s="83"/>
      <c r="BC22" s="83"/>
      <c r="BD22" s="83"/>
      <c r="BE22" s="84"/>
      <c r="BF22" s="82"/>
      <c r="BG22" s="83"/>
      <c r="BH22" s="83"/>
      <c r="BI22" s="83"/>
      <c r="BJ22" s="83"/>
      <c r="BK22" s="83"/>
      <c r="BL22" s="83"/>
      <c r="BM22" s="84"/>
      <c r="BN22" s="26"/>
      <c r="BO22" s="26"/>
    </row>
    <row r="23" spans="1:76" ht="50.1" customHeight="1" x14ac:dyDescent="0.2">
      <c r="A23" s="26"/>
      <c r="B23" s="71">
        <v>9</v>
      </c>
      <c r="C23" s="72"/>
      <c r="D23" s="73"/>
      <c r="E23" s="74"/>
      <c r="F23" s="74"/>
      <c r="G23" s="74"/>
      <c r="H23" s="74"/>
      <c r="I23" s="74"/>
      <c r="J23" s="74"/>
      <c r="K23" s="74"/>
      <c r="L23" s="75"/>
      <c r="M23" s="73"/>
      <c r="N23" s="74"/>
      <c r="O23" s="74"/>
      <c r="P23" s="74"/>
      <c r="Q23" s="74"/>
      <c r="R23" s="74"/>
      <c r="S23" s="75"/>
      <c r="T23" s="73"/>
      <c r="U23" s="74"/>
      <c r="V23" s="74"/>
      <c r="W23" s="74"/>
      <c r="X23" s="74"/>
      <c r="Y23" s="74"/>
      <c r="Z23" s="75"/>
      <c r="AA23" s="32"/>
      <c r="AB23" s="33">
        <f t="shared" si="0"/>
        <v>0</v>
      </c>
      <c r="AC23" s="76"/>
      <c r="AD23" s="77"/>
      <c r="AE23" s="77"/>
      <c r="AF23" s="77"/>
      <c r="AG23" s="77"/>
      <c r="AH23" s="77"/>
      <c r="AI23" s="77"/>
      <c r="AJ23" s="78"/>
      <c r="AK23" s="26"/>
      <c r="AL23" s="26"/>
      <c r="AM23" s="34" t="s">
        <v>28</v>
      </c>
      <c r="AN23" s="34"/>
      <c r="AO23" s="79">
        <f t="shared" si="1"/>
        <v>0</v>
      </c>
      <c r="AP23" s="80"/>
      <c r="AQ23" s="80"/>
      <c r="AR23" s="80"/>
      <c r="AS23" s="80"/>
      <c r="AT23" s="80"/>
      <c r="AU23" s="80"/>
      <c r="AV23" s="81"/>
      <c r="AW23" s="82"/>
      <c r="AX23" s="83"/>
      <c r="AY23" s="83"/>
      <c r="AZ23" s="83"/>
      <c r="BA23" s="83"/>
      <c r="BB23" s="83"/>
      <c r="BC23" s="83"/>
      <c r="BD23" s="83"/>
      <c r="BE23" s="84"/>
      <c r="BF23" s="82"/>
      <c r="BG23" s="83"/>
      <c r="BH23" s="83"/>
      <c r="BI23" s="83"/>
      <c r="BJ23" s="83"/>
      <c r="BK23" s="83"/>
      <c r="BL23" s="83"/>
      <c r="BM23" s="84"/>
      <c r="BN23" s="26"/>
      <c r="BO23" s="26"/>
    </row>
    <row r="24" spans="1:76" ht="50.1" customHeight="1" thickBot="1" x14ac:dyDescent="0.25">
      <c r="A24" s="26"/>
      <c r="B24" s="93">
        <v>10</v>
      </c>
      <c r="C24" s="94"/>
      <c r="D24" s="95"/>
      <c r="E24" s="96"/>
      <c r="F24" s="96"/>
      <c r="G24" s="96"/>
      <c r="H24" s="96"/>
      <c r="I24" s="96"/>
      <c r="J24" s="96"/>
      <c r="K24" s="96"/>
      <c r="L24" s="97"/>
      <c r="M24" s="95"/>
      <c r="N24" s="96"/>
      <c r="O24" s="96"/>
      <c r="P24" s="96"/>
      <c r="Q24" s="96"/>
      <c r="R24" s="96"/>
      <c r="S24" s="97"/>
      <c r="T24" s="95"/>
      <c r="U24" s="96"/>
      <c r="V24" s="96"/>
      <c r="W24" s="96"/>
      <c r="X24" s="96"/>
      <c r="Y24" s="96"/>
      <c r="Z24" s="97"/>
      <c r="AA24" s="35"/>
      <c r="AB24" s="36">
        <f t="shared" si="0"/>
        <v>0</v>
      </c>
      <c r="AC24" s="98"/>
      <c r="AD24" s="99"/>
      <c r="AE24" s="99"/>
      <c r="AF24" s="99"/>
      <c r="AG24" s="99"/>
      <c r="AH24" s="99"/>
      <c r="AI24" s="99"/>
      <c r="AJ24" s="100"/>
      <c r="AK24" s="26"/>
      <c r="AL24" s="26"/>
      <c r="AM24" s="37" t="s">
        <v>28</v>
      </c>
      <c r="AN24" s="37"/>
      <c r="AO24" s="101">
        <f t="shared" si="1"/>
        <v>0</v>
      </c>
      <c r="AP24" s="102"/>
      <c r="AQ24" s="102"/>
      <c r="AR24" s="102"/>
      <c r="AS24" s="102"/>
      <c r="AT24" s="102"/>
      <c r="AU24" s="102"/>
      <c r="AV24" s="103"/>
      <c r="AW24" s="104"/>
      <c r="AX24" s="105"/>
      <c r="AY24" s="105"/>
      <c r="AZ24" s="105"/>
      <c r="BA24" s="105"/>
      <c r="BB24" s="105"/>
      <c r="BC24" s="105"/>
      <c r="BD24" s="105"/>
      <c r="BE24" s="106"/>
      <c r="BF24" s="104"/>
      <c r="BG24" s="105"/>
      <c r="BH24" s="105"/>
      <c r="BI24" s="105"/>
      <c r="BJ24" s="105"/>
      <c r="BK24" s="105"/>
      <c r="BL24" s="105"/>
      <c r="BM24" s="106"/>
      <c r="BN24" s="26"/>
      <c r="BO24" s="26"/>
    </row>
    <row r="25" spans="1:76" ht="30" customHeight="1" thickBot="1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</row>
    <row r="26" spans="1:76" ht="31.5" customHeight="1" thickBot="1" x14ac:dyDescent="0.25">
      <c r="A26" s="26"/>
      <c r="B26" s="107" t="s">
        <v>22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9"/>
      <c r="AK26" s="26"/>
      <c r="AL26" s="26"/>
      <c r="AM26" s="26"/>
      <c r="AN26" s="110" t="s">
        <v>21</v>
      </c>
      <c r="AO26" s="111"/>
      <c r="AP26" s="111"/>
      <c r="AQ26" s="111"/>
      <c r="AR26" s="111"/>
      <c r="AS26" s="111"/>
      <c r="AT26" s="111"/>
      <c r="AU26" s="111"/>
      <c r="AV26" s="112"/>
      <c r="AW26" s="110" t="s">
        <v>26</v>
      </c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2"/>
      <c r="BN26" s="26"/>
      <c r="BO26" s="26"/>
    </row>
    <row r="27" spans="1:76" ht="31.5" customHeight="1" x14ac:dyDescent="0.2">
      <c r="A27" s="26"/>
      <c r="B27" s="113" t="s">
        <v>39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6"/>
      <c r="AK27" s="26"/>
      <c r="AL27" s="26"/>
      <c r="AM27" s="39" t="s">
        <v>54</v>
      </c>
      <c r="AN27" s="117">
        <f>IF(SUM(AB15:AB24)&gt;300000,(SUM(AB15:AB24)*5%),0)</f>
        <v>0</v>
      </c>
      <c r="AO27" s="118"/>
      <c r="AP27" s="118"/>
      <c r="AQ27" s="118"/>
      <c r="AR27" s="118"/>
      <c r="AS27" s="118"/>
      <c r="AT27" s="118"/>
      <c r="AU27" s="119" t="s">
        <v>27</v>
      </c>
      <c r="AV27" s="120"/>
      <c r="AW27" s="121">
        <f>IF(SUM(AO15:AV24)&gt;300000,(SUM(AO15:AV24)*5%),0)</f>
        <v>0</v>
      </c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3" t="s">
        <v>19</v>
      </c>
      <c r="BM27" s="124"/>
      <c r="BN27" s="26"/>
      <c r="BO27" s="26"/>
    </row>
    <row r="28" spans="1:76" ht="31.5" customHeight="1" thickBot="1" x14ac:dyDescent="0.25">
      <c r="A28" s="26"/>
      <c r="B28" s="113" t="s">
        <v>34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  <c r="AK28" s="26"/>
      <c r="AL28" s="26"/>
      <c r="AM28" s="42" t="s">
        <v>13</v>
      </c>
      <c r="AN28" s="131">
        <v>1500</v>
      </c>
      <c r="AO28" s="132"/>
      <c r="AP28" s="132"/>
      <c r="AQ28" s="132"/>
      <c r="AR28" s="132"/>
      <c r="AS28" s="132"/>
      <c r="AT28" s="132"/>
      <c r="AU28" s="133" t="s">
        <v>27</v>
      </c>
      <c r="AV28" s="134"/>
      <c r="AW28" s="135">
        <v>1500</v>
      </c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7" t="s">
        <v>19</v>
      </c>
      <c r="BM28" s="138"/>
      <c r="BN28" s="26"/>
      <c r="BO28" s="26"/>
    </row>
    <row r="29" spans="1:76" ht="31.5" customHeight="1" thickTop="1" x14ac:dyDescent="0.2">
      <c r="A29" s="26"/>
      <c r="B29" s="113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1"/>
      <c r="AK29" s="26"/>
      <c r="AL29" s="26"/>
      <c r="AM29" s="40" t="s">
        <v>55</v>
      </c>
      <c r="AN29" s="162">
        <f>SUM(AB15:AB24)-AN27+AN28</f>
        <v>1500</v>
      </c>
      <c r="AO29" s="163"/>
      <c r="AP29" s="163"/>
      <c r="AQ29" s="163"/>
      <c r="AR29" s="163"/>
      <c r="AS29" s="163"/>
      <c r="AT29" s="163"/>
      <c r="AU29" s="125" t="s">
        <v>27</v>
      </c>
      <c r="AV29" s="126"/>
      <c r="AW29" s="127">
        <f>SUM(AO15:AO24)-AW27+AW28</f>
        <v>1500</v>
      </c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9" t="s">
        <v>19</v>
      </c>
      <c r="BM29" s="130"/>
      <c r="BN29" s="26"/>
      <c r="BO29" s="26"/>
    </row>
    <row r="30" spans="1:76" ht="31.5" customHeight="1" thickBot="1" x14ac:dyDescent="0.25">
      <c r="A30" s="26"/>
      <c r="B30" s="113" t="s">
        <v>35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6"/>
      <c r="AK30" s="26"/>
      <c r="AL30" s="26"/>
      <c r="AM30" s="38" t="s">
        <v>14</v>
      </c>
      <c r="AN30" s="152">
        <f>AN29*0.1</f>
        <v>150</v>
      </c>
      <c r="AO30" s="153"/>
      <c r="AP30" s="153"/>
      <c r="AQ30" s="153"/>
      <c r="AR30" s="153"/>
      <c r="AS30" s="153"/>
      <c r="AT30" s="153"/>
      <c r="AU30" s="154" t="s">
        <v>27</v>
      </c>
      <c r="AV30" s="155"/>
      <c r="AW30" s="156">
        <f>AW29*0.1</f>
        <v>150</v>
      </c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8" t="s">
        <v>19</v>
      </c>
      <c r="BM30" s="159"/>
      <c r="BN30" s="26"/>
      <c r="BO30" s="26"/>
    </row>
    <row r="31" spans="1:76" ht="31.5" customHeight="1" thickBot="1" x14ac:dyDescent="0.25">
      <c r="A31" s="26"/>
      <c r="B31" s="139" t="s">
        <v>36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2"/>
      <c r="AK31" s="26"/>
      <c r="AL31" s="26"/>
      <c r="AM31" s="41" t="s">
        <v>20</v>
      </c>
      <c r="AN31" s="143">
        <f>SUM(AN29,AN30)</f>
        <v>1650</v>
      </c>
      <c r="AO31" s="144"/>
      <c r="AP31" s="144"/>
      <c r="AQ31" s="144"/>
      <c r="AR31" s="144"/>
      <c r="AS31" s="144"/>
      <c r="AT31" s="144"/>
      <c r="AU31" s="145" t="s">
        <v>27</v>
      </c>
      <c r="AV31" s="146"/>
      <c r="AW31" s="147">
        <f>SUM(AW29,AW30)</f>
        <v>1650</v>
      </c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8" t="s">
        <v>19</v>
      </c>
      <c r="BM31" s="149"/>
      <c r="BN31" s="26"/>
      <c r="BO31" s="26"/>
    </row>
    <row r="32" spans="1:76" ht="31.5" customHeight="1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</row>
    <row r="33" spans="1:66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</row>
    <row r="34" spans="1:66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</row>
    <row r="35" spans="1:66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</row>
    <row r="36" spans="1:66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</row>
  </sheetData>
  <sheetProtection sheet="1" scenarios="1"/>
  <mergeCells count="135">
    <mergeCell ref="AU29:AV29"/>
    <mergeCell ref="AW29:BK29"/>
    <mergeCell ref="BL29:BM29"/>
    <mergeCell ref="AN28:AT28"/>
    <mergeCell ref="AU28:AV28"/>
    <mergeCell ref="AW28:BK28"/>
    <mergeCell ref="BL28:BM28"/>
    <mergeCell ref="B31:L31"/>
    <mergeCell ref="M31:AJ31"/>
    <mergeCell ref="AN31:AT31"/>
    <mergeCell ref="AU31:AV31"/>
    <mergeCell ref="AW31:BK31"/>
    <mergeCell ref="BL31:BM31"/>
    <mergeCell ref="B30:L30"/>
    <mergeCell ref="M30:AJ30"/>
    <mergeCell ref="B28:L29"/>
    <mergeCell ref="M28:AJ28"/>
    <mergeCell ref="AN30:AT30"/>
    <mergeCell ref="AU30:AV30"/>
    <mergeCell ref="AW30:BK30"/>
    <mergeCell ref="BL30:BM30"/>
    <mergeCell ref="M29:AJ29"/>
    <mergeCell ref="AN29:AT29"/>
    <mergeCell ref="B26:AJ26"/>
    <mergeCell ref="AN26:AV26"/>
    <mergeCell ref="AW26:BM26"/>
    <mergeCell ref="B27:L27"/>
    <mergeCell ref="M27:AJ27"/>
    <mergeCell ref="AN27:AT27"/>
    <mergeCell ref="AU27:AV27"/>
    <mergeCell ref="AW27:BK27"/>
    <mergeCell ref="BL27:BM27"/>
    <mergeCell ref="AW23:BE23"/>
    <mergeCell ref="BF23:BM23"/>
    <mergeCell ref="B24:C24"/>
    <mergeCell ref="D24:L24"/>
    <mergeCell ref="M24:S24"/>
    <mergeCell ref="T24:Z24"/>
    <mergeCell ref="AC24:AJ24"/>
    <mergeCell ref="AO24:AV24"/>
    <mergeCell ref="AW24:BE24"/>
    <mergeCell ref="BF24:BM24"/>
    <mergeCell ref="B23:C23"/>
    <mergeCell ref="D23:L23"/>
    <mergeCell ref="M23:S23"/>
    <mergeCell ref="T23:Z23"/>
    <mergeCell ref="AC23:AJ23"/>
    <mergeCell ref="AO23:AV23"/>
    <mergeCell ref="AW21:BE21"/>
    <mergeCell ref="BF21:BM21"/>
    <mergeCell ref="B22:C22"/>
    <mergeCell ref="D22:L22"/>
    <mergeCell ref="M22:S22"/>
    <mergeCell ref="T22:Z22"/>
    <mergeCell ref="AC22:AJ22"/>
    <mergeCell ref="AO22:AV22"/>
    <mergeCell ref="AW22:BE22"/>
    <mergeCell ref="BF22:BM22"/>
    <mergeCell ref="B21:C21"/>
    <mergeCell ref="D21:L21"/>
    <mergeCell ref="M21:S21"/>
    <mergeCell ref="T21:Z21"/>
    <mergeCell ref="AC21:AJ21"/>
    <mergeCell ref="AO21:AV21"/>
    <mergeCell ref="AW19:BE19"/>
    <mergeCell ref="BF19:BM19"/>
    <mergeCell ref="B20:C20"/>
    <mergeCell ref="D20:L20"/>
    <mergeCell ref="M20:S20"/>
    <mergeCell ref="T20:Z20"/>
    <mergeCell ref="AC20:AJ20"/>
    <mergeCell ref="AO20:AV20"/>
    <mergeCell ref="AW20:BE20"/>
    <mergeCell ref="BF20:BM20"/>
    <mergeCell ref="B19:C19"/>
    <mergeCell ref="D19:L19"/>
    <mergeCell ref="M19:S19"/>
    <mergeCell ref="T19:Z19"/>
    <mergeCell ref="AC19:AJ19"/>
    <mergeCell ref="AO19:AV19"/>
    <mergeCell ref="AW17:BE17"/>
    <mergeCell ref="BF17:BM17"/>
    <mergeCell ref="B18:C18"/>
    <mergeCell ref="D18:L18"/>
    <mergeCell ref="M18:S18"/>
    <mergeCell ref="T18:Z18"/>
    <mergeCell ref="AC18:AJ18"/>
    <mergeCell ref="AO18:AV18"/>
    <mergeCell ref="AW18:BE18"/>
    <mergeCell ref="BF18:BM18"/>
    <mergeCell ref="B17:C17"/>
    <mergeCell ref="D17:L17"/>
    <mergeCell ref="M17:S17"/>
    <mergeCell ref="T17:Z17"/>
    <mergeCell ref="AC17:AJ17"/>
    <mergeCell ref="AO17:AV17"/>
    <mergeCell ref="AW15:BE15"/>
    <mergeCell ref="BF15:BM15"/>
    <mergeCell ref="B16:C16"/>
    <mergeCell ref="D16:L16"/>
    <mergeCell ref="M16:S16"/>
    <mergeCell ref="T16:Z16"/>
    <mergeCell ref="AC16:AJ16"/>
    <mergeCell ref="AO16:AV16"/>
    <mergeCell ref="AW16:BE16"/>
    <mergeCell ref="BF16:BM16"/>
    <mergeCell ref="B15:C15"/>
    <mergeCell ref="D15:L15"/>
    <mergeCell ref="M15:S15"/>
    <mergeCell ref="T15:Z15"/>
    <mergeCell ref="AC15:AJ15"/>
    <mergeCell ref="AO15:AV15"/>
    <mergeCell ref="B13:AJ13"/>
    <mergeCell ref="AM13:BM13"/>
    <mergeCell ref="B14:C14"/>
    <mergeCell ref="D14:L14"/>
    <mergeCell ref="M14:S14"/>
    <mergeCell ref="T14:Z14"/>
    <mergeCell ref="AC14:AJ14"/>
    <mergeCell ref="AO14:AV14"/>
    <mergeCell ref="AW14:BE14"/>
    <mergeCell ref="BF14:BM14"/>
    <mergeCell ref="T5:AU5"/>
    <mergeCell ref="T8:AU8"/>
    <mergeCell ref="B11:L11"/>
    <mergeCell ref="M11:AJ11"/>
    <mergeCell ref="AO11:AV11"/>
    <mergeCell ref="AW11:BM11"/>
    <mergeCell ref="AQ2:AW2"/>
    <mergeCell ref="AY2:BB2"/>
    <mergeCell ref="BD2:BF2"/>
    <mergeCell ref="BH2:BI2"/>
    <mergeCell ref="BK2:BL2"/>
    <mergeCell ref="AY4:BB4"/>
    <mergeCell ref="BD4:BL4"/>
  </mergeCells>
  <phoneticPr fontId="2"/>
  <dataValidations count="1">
    <dataValidation type="list" allowBlank="1" showInputMessage="1" showErrorMessage="1" sqref="AM15:AM24" xr:uid="{00000000-0002-0000-0000-000000000000}">
      <formula1>"選択,修理可,一部修理不可,修理不可"</formula1>
    </dataValidation>
  </dataValidations>
  <printOptions horizontalCentered="1" verticalCentered="1"/>
  <pageMargins left="0.23622047244094491" right="0.23622047244094491" top="0.23622047244094491" bottom="0.23622047244094491" header="0" footer="0"/>
  <pageSetup paperSize="9" scale="53" fitToWidth="0" orientation="landscape" verticalDpi="300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Z36"/>
  <sheetViews>
    <sheetView view="pageBreakPreview" zoomScale="50" zoomScaleNormal="50" zoomScaleSheetLayoutView="50" workbookViewId="0">
      <selection activeCell="CI21" sqref="CH21:CI22"/>
    </sheetView>
  </sheetViews>
  <sheetFormatPr defaultColWidth="2.625" defaultRowHeight="14.25" x14ac:dyDescent="0.2"/>
  <cols>
    <col min="1" max="26" width="2.625" style="24"/>
    <col min="27" max="27" width="21.75" style="24" customWidth="1"/>
    <col min="28" max="28" width="21.625" style="24" customWidth="1"/>
    <col min="29" max="38" width="2.625" style="24"/>
    <col min="39" max="39" width="20.125" style="24" customWidth="1"/>
    <col min="40" max="40" width="21.75" style="24" customWidth="1"/>
    <col min="41" max="41" width="2.625" style="24" customWidth="1"/>
    <col min="42" max="66" width="2.625" style="24"/>
    <col min="67" max="67" width="2.625" style="24" customWidth="1"/>
    <col min="68" max="16384" width="2.625" style="24"/>
  </cols>
  <sheetData>
    <row r="1" spans="1:78" ht="16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5"/>
      <c r="AC1" s="5"/>
      <c r="AD1" s="5"/>
      <c r="AE1" s="5"/>
      <c r="AF1" s="5"/>
      <c r="AG1" s="5"/>
      <c r="AH1" s="5"/>
      <c r="AI1" s="5"/>
      <c r="AJ1" s="1"/>
      <c r="AK1" s="1"/>
      <c r="AL1" s="1"/>
      <c r="AM1" s="1"/>
      <c r="AN1" s="5"/>
      <c r="AO1" s="5"/>
      <c r="AP1" s="7"/>
      <c r="AQ1" s="9"/>
      <c r="AR1" s="9"/>
      <c r="AS1" s="8"/>
      <c r="AT1" s="8"/>
      <c r="AU1" s="8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78" ht="16.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5"/>
      <c r="AI2" s="5"/>
      <c r="AJ2" s="1"/>
      <c r="AK2" s="1"/>
      <c r="AL2" s="1"/>
      <c r="AM2" s="1"/>
      <c r="AN2" s="5"/>
      <c r="AO2" s="23"/>
      <c r="AQ2" s="58"/>
      <c r="AR2" s="58"/>
      <c r="AS2" s="58"/>
      <c r="AT2" s="58"/>
      <c r="AU2" s="58"/>
      <c r="AV2" s="58"/>
      <c r="AW2" s="58"/>
      <c r="AY2" s="59" t="s">
        <v>2</v>
      </c>
      <c r="AZ2" s="59"/>
      <c r="BA2" s="59"/>
      <c r="BB2" s="59"/>
      <c r="BC2" s="25"/>
      <c r="BD2" s="60"/>
      <c r="BE2" s="60"/>
      <c r="BF2" s="60"/>
      <c r="BG2" s="3" t="s">
        <v>23</v>
      </c>
      <c r="BH2" s="61"/>
      <c r="BI2" s="61"/>
      <c r="BJ2" s="3" t="s">
        <v>23</v>
      </c>
      <c r="BK2" s="61"/>
      <c r="BL2" s="61"/>
      <c r="BM2" s="1"/>
      <c r="BN2" s="1"/>
      <c r="BO2" s="1"/>
    </row>
    <row r="3" spans="1:78" ht="16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5"/>
      <c r="AF3" s="5"/>
      <c r="AG3" s="5"/>
      <c r="AH3" s="5"/>
      <c r="AI3" s="5"/>
      <c r="AJ3" s="1"/>
      <c r="AK3" s="1"/>
      <c r="AL3" s="1"/>
      <c r="AM3" s="1"/>
      <c r="AN3" s="5"/>
      <c r="AO3" s="5"/>
      <c r="AP3" s="5"/>
      <c r="AQ3" s="5"/>
      <c r="AR3" s="5"/>
      <c r="AS3" s="5"/>
      <c r="AT3" s="4"/>
      <c r="AU3" s="4"/>
      <c r="AV3" s="4"/>
      <c r="AW3" s="4"/>
      <c r="AX3" s="1"/>
      <c r="AY3" s="1"/>
      <c r="AZ3" s="1"/>
      <c r="BA3" s="7"/>
      <c r="BB3" s="7"/>
      <c r="BC3" s="1"/>
      <c r="BD3" s="1"/>
      <c r="BE3" s="1"/>
      <c r="BF3" s="1"/>
      <c r="BG3" s="1"/>
      <c r="BH3" s="7"/>
      <c r="BI3" s="9"/>
      <c r="BJ3" s="9"/>
      <c r="BK3" s="8"/>
      <c r="BL3" s="8"/>
      <c r="BM3" s="1"/>
      <c r="BN3" s="1"/>
      <c r="BO3" s="1"/>
      <c r="BW3" s="23"/>
      <c r="BX3" s="23"/>
      <c r="BY3" s="23"/>
      <c r="BZ3" s="23"/>
    </row>
    <row r="4" spans="1:78" ht="16.5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1"/>
      <c r="AO4" s="1"/>
      <c r="AP4" s="7"/>
      <c r="AQ4" s="9"/>
      <c r="AR4" s="9"/>
      <c r="AS4" s="8"/>
      <c r="AT4" s="8"/>
      <c r="AU4" s="8"/>
      <c r="AV4" s="1"/>
      <c r="AW4" s="1"/>
      <c r="AX4" s="1"/>
      <c r="AY4" s="59" t="s">
        <v>29</v>
      </c>
      <c r="AZ4" s="59"/>
      <c r="BA4" s="59"/>
      <c r="BB4" s="59"/>
      <c r="BC4" s="25"/>
      <c r="BD4" s="61"/>
      <c r="BE4" s="61"/>
      <c r="BF4" s="61"/>
      <c r="BG4" s="61"/>
      <c r="BH4" s="61"/>
      <c r="BI4" s="61"/>
      <c r="BJ4" s="61"/>
      <c r="BK4" s="61"/>
      <c r="BL4" s="61"/>
      <c r="BM4" s="1"/>
      <c r="BN4" s="1"/>
      <c r="BO4" s="1"/>
    </row>
    <row r="5" spans="1:78" ht="33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43" t="s">
        <v>24</v>
      </c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78" ht="15" customHeight="1" thickBo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  <c r="Y6" s="2"/>
      <c r="Z6" s="2"/>
      <c r="AA6" s="2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2"/>
      <c r="AO6" s="2"/>
      <c r="AP6" s="2"/>
      <c r="AQ6" s="2"/>
      <c r="AR6" s="2"/>
      <c r="AS6" s="2"/>
      <c r="AT6" s="2"/>
      <c r="AU6" s="2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78" ht="15" thickTop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</row>
    <row r="8" spans="1:78" ht="15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44" t="s">
        <v>12</v>
      </c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</row>
    <row r="9" spans="1:78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</row>
    <row r="10" spans="1:78" ht="15" thickBot="1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</row>
    <row r="11" spans="1:78" ht="31.5" customHeight="1" thickBot="1" x14ac:dyDescent="0.25">
      <c r="A11" s="26"/>
      <c r="B11" s="46" t="s">
        <v>38</v>
      </c>
      <c r="C11" s="47"/>
      <c r="D11" s="47"/>
      <c r="E11" s="47"/>
      <c r="F11" s="47"/>
      <c r="G11" s="47"/>
      <c r="H11" s="47"/>
      <c r="I11" s="47"/>
      <c r="J11" s="47"/>
      <c r="K11" s="47"/>
      <c r="L11" s="48"/>
      <c r="M11" s="49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1"/>
      <c r="AK11" s="26"/>
      <c r="AL11" s="26"/>
      <c r="AM11" s="26"/>
      <c r="AN11" s="26"/>
      <c r="AO11" s="52" t="s">
        <v>25</v>
      </c>
      <c r="AP11" s="53"/>
      <c r="AQ11" s="53"/>
      <c r="AR11" s="53"/>
      <c r="AS11" s="53"/>
      <c r="AT11" s="53"/>
      <c r="AU11" s="53"/>
      <c r="AV11" s="54"/>
      <c r="AW11" s="55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7"/>
      <c r="BN11" s="26"/>
      <c r="BO11" s="26"/>
    </row>
    <row r="12" spans="1:78" ht="31.5" customHeight="1" thickBot="1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</row>
    <row r="13" spans="1:78" ht="27" customHeight="1" thickBot="1" x14ac:dyDescent="0.25">
      <c r="A13" s="26"/>
      <c r="B13" s="62" t="s">
        <v>37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4"/>
      <c r="AK13" s="26"/>
      <c r="AL13" s="26"/>
      <c r="AM13" s="62" t="s">
        <v>3</v>
      </c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4"/>
      <c r="BN13" s="26"/>
      <c r="BO13" s="26"/>
    </row>
    <row r="14" spans="1:78" ht="22.5" customHeight="1" thickBot="1" x14ac:dyDescent="0.25">
      <c r="A14" s="26"/>
      <c r="B14" s="65"/>
      <c r="C14" s="66"/>
      <c r="D14" s="65" t="s">
        <v>4</v>
      </c>
      <c r="E14" s="67"/>
      <c r="F14" s="67"/>
      <c r="G14" s="67"/>
      <c r="H14" s="67"/>
      <c r="I14" s="67"/>
      <c r="J14" s="67"/>
      <c r="K14" s="67"/>
      <c r="L14" s="66"/>
      <c r="M14" s="65" t="s">
        <v>5</v>
      </c>
      <c r="N14" s="67"/>
      <c r="O14" s="67"/>
      <c r="P14" s="67"/>
      <c r="Q14" s="67"/>
      <c r="R14" s="67"/>
      <c r="S14" s="66"/>
      <c r="T14" s="65" t="s">
        <v>6</v>
      </c>
      <c r="U14" s="67"/>
      <c r="V14" s="67"/>
      <c r="W14" s="67"/>
      <c r="X14" s="67"/>
      <c r="Y14" s="67"/>
      <c r="Z14" s="66"/>
      <c r="AA14" s="27" t="s">
        <v>7</v>
      </c>
      <c r="AB14" s="27" t="s">
        <v>21</v>
      </c>
      <c r="AC14" s="65" t="s">
        <v>0</v>
      </c>
      <c r="AD14" s="67"/>
      <c r="AE14" s="67"/>
      <c r="AF14" s="67"/>
      <c r="AG14" s="67"/>
      <c r="AH14" s="67"/>
      <c r="AI14" s="67"/>
      <c r="AJ14" s="66"/>
      <c r="AK14" s="26"/>
      <c r="AL14" s="26"/>
      <c r="AM14" s="27" t="s">
        <v>1</v>
      </c>
      <c r="AN14" s="27" t="s">
        <v>10</v>
      </c>
      <c r="AO14" s="65" t="s">
        <v>11</v>
      </c>
      <c r="AP14" s="67"/>
      <c r="AQ14" s="67"/>
      <c r="AR14" s="67"/>
      <c r="AS14" s="67"/>
      <c r="AT14" s="67"/>
      <c r="AU14" s="67"/>
      <c r="AV14" s="66"/>
      <c r="AW14" s="65" t="s">
        <v>9</v>
      </c>
      <c r="AX14" s="67"/>
      <c r="AY14" s="67"/>
      <c r="AZ14" s="67"/>
      <c r="BA14" s="67"/>
      <c r="BB14" s="67"/>
      <c r="BC14" s="67"/>
      <c r="BD14" s="67"/>
      <c r="BE14" s="66"/>
      <c r="BF14" s="65" t="s">
        <v>8</v>
      </c>
      <c r="BG14" s="67"/>
      <c r="BH14" s="67"/>
      <c r="BI14" s="67"/>
      <c r="BJ14" s="67"/>
      <c r="BK14" s="67"/>
      <c r="BL14" s="67"/>
      <c r="BM14" s="66"/>
      <c r="BN14" s="26"/>
      <c r="BO14" s="26"/>
    </row>
    <row r="15" spans="1:78" ht="50.1" customHeight="1" x14ac:dyDescent="0.2">
      <c r="A15" s="26"/>
      <c r="B15" s="85">
        <v>1</v>
      </c>
      <c r="C15" s="86"/>
      <c r="D15" s="87"/>
      <c r="E15" s="88"/>
      <c r="F15" s="88"/>
      <c r="G15" s="88"/>
      <c r="H15" s="88"/>
      <c r="I15" s="88"/>
      <c r="J15" s="88"/>
      <c r="K15" s="88"/>
      <c r="L15" s="89"/>
      <c r="M15" s="87"/>
      <c r="N15" s="88"/>
      <c r="O15" s="88"/>
      <c r="P15" s="88"/>
      <c r="Q15" s="88"/>
      <c r="R15" s="88"/>
      <c r="S15" s="89"/>
      <c r="T15" s="87"/>
      <c r="U15" s="88"/>
      <c r="V15" s="88"/>
      <c r="W15" s="88"/>
      <c r="X15" s="88"/>
      <c r="Y15" s="88"/>
      <c r="Z15" s="89"/>
      <c r="AA15" s="28"/>
      <c r="AB15" s="29">
        <f t="shared" ref="AB15:AB24" si="0">AA15*3000</f>
        <v>0</v>
      </c>
      <c r="AC15" s="87"/>
      <c r="AD15" s="88"/>
      <c r="AE15" s="88"/>
      <c r="AF15" s="88"/>
      <c r="AG15" s="88"/>
      <c r="AH15" s="88"/>
      <c r="AI15" s="88"/>
      <c r="AJ15" s="89"/>
      <c r="AK15" s="26"/>
      <c r="AL15" s="26"/>
      <c r="AM15" s="30" t="s">
        <v>28</v>
      </c>
      <c r="AN15" s="30"/>
      <c r="AO15" s="90">
        <f>IF(OR(AM15 = "修理可",AM15 = "一部修理不可"),AN15*3000,0)</f>
        <v>0</v>
      </c>
      <c r="AP15" s="91"/>
      <c r="AQ15" s="91"/>
      <c r="AR15" s="91"/>
      <c r="AS15" s="91"/>
      <c r="AT15" s="91"/>
      <c r="AU15" s="91"/>
      <c r="AV15" s="92"/>
      <c r="AW15" s="68"/>
      <c r="AX15" s="69"/>
      <c r="AY15" s="69"/>
      <c r="AZ15" s="69"/>
      <c r="BA15" s="69"/>
      <c r="BB15" s="69"/>
      <c r="BC15" s="69"/>
      <c r="BD15" s="69"/>
      <c r="BE15" s="70"/>
      <c r="BF15" s="68"/>
      <c r="BG15" s="69"/>
      <c r="BH15" s="69"/>
      <c r="BI15" s="69"/>
      <c r="BJ15" s="69"/>
      <c r="BK15" s="69"/>
      <c r="BL15" s="69"/>
      <c r="BM15" s="70"/>
      <c r="BN15" s="26"/>
      <c r="BO15" s="26"/>
      <c r="BX15" s="31"/>
    </row>
    <row r="16" spans="1:78" ht="50.1" customHeight="1" x14ac:dyDescent="0.2">
      <c r="A16" s="26"/>
      <c r="B16" s="71">
        <v>2</v>
      </c>
      <c r="C16" s="72"/>
      <c r="D16" s="73"/>
      <c r="E16" s="74"/>
      <c r="F16" s="74"/>
      <c r="G16" s="74"/>
      <c r="H16" s="74"/>
      <c r="I16" s="74"/>
      <c r="J16" s="74"/>
      <c r="K16" s="74"/>
      <c r="L16" s="75"/>
      <c r="M16" s="73"/>
      <c r="N16" s="74"/>
      <c r="O16" s="74"/>
      <c r="P16" s="74"/>
      <c r="Q16" s="74"/>
      <c r="R16" s="74"/>
      <c r="S16" s="75"/>
      <c r="T16" s="73"/>
      <c r="U16" s="74"/>
      <c r="V16" s="74"/>
      <c r="W16" s="74"/>
      <c r="X16" s="74"/>
      <c r="Y16" s="74"/>
      <c r="Z16" s="75"/>
      <c r="AA16" s="32"/>
      <c r="AB16" s="33">
        <f t="shared" si="0"/>
        <v>0</v>
      </c>
      <c r="AC16" s="76"/>
      <c r="AD16" s="77"/>
      <c r="AE16" s="77"/>
      <c r="AF16" s="77"/>
      <c r="AG16" s="77"/>
      <c r="AH16" s="77"/>
      <c r="AI16" s="77"/>
      <c r="AJ16" s="78"/>
      <c r="AK16" s="26"/>
      <c r="AL16" s="26"/>
      <c r="AM16" s="34" t="s">
        <v>28</v>
      </c>
      <c r="AN16" s="34"/>
      <c r="AO16" s="79">
        <f t="shared" ref="AO16:AO24" si="1">IF(OR(AM16 = "修理可",AM16 = "一部修理不可"),AN16*3000,0)</f>
        <v>0</v>
      </c>
      <c r="AP16" s="80"/>
      <c r="AQ16" s="80"/>
      <c r="AR16" s="80"/>
      <c r="AS16" s="80"/>
      <c r="AT16" s="80"/>
      <c r="AU16" s="80"/>
      <c r="AV16" s="81"/>
      <c r="AW16" s="82"/>
      <c r="AX16" s="83"/>
      <c r="AY16" s="83"/>
      <c r="AZ16" s="83"/>
      <c r="BA16" s="83"/>
      <c r="BB16" s="83"/>
      <c r="BC16" s="83"/>
      <c r="BD16" s="83"/>
      <c r="BE16" s="84"/>
      <c r="BF16" s="82"/>
      <c r="BG16" s="83"/>
      <c r="BH16" s="83"/>
      <c r="BI16" s="83"/>
      <c r="BJ16" s="83"/>
      <c r="BK16" s="83"/>
      <c r="BL16" s="83"/>
      <c r="BM16" s="84"/>
      <c r="BN16" s="26"/>
      <c r="BO16" s="26"/>
      <c r="BX16" s="31"/>
    </row>
    <row r="17" spans="1:76" ht="50.1" customHeight="1" x14ac:dyDescent="0.2">
      <c r="A17" s="26"/>
      <c r="B17" s="71">
        <v>3</v>
      </c>
      <c r="C17" s="72"/>
      <c r="D17" s="73"/>
      <c r="E17" s="74"/>
      <c r="F17" s="74"/>
      <c r="G17" s="74"/>
      <c r="H17" s="74"/>
      <c r="I17" s="74"/>
      <c r="J17" s="74"/>
      <c r="K17" s="74"/>
      <c r="L17" s="75"/>
      <c r="M17" s="73"/>
      <c r="N17" s="74"/>
      <c r="O17" s="74"/>
      <c r="P17" s="74"/>
      <c r="Q17" s="74"/>
      <c r="R17" s="74"/>
      <c r="S17" s="75"/>
      <c r="T17" s="73"/>
      <c r="U17" s="74"/>
      <c r="V17" s="74"/>
      <c r="W17" s="74"/>
      <c r="X17" s="74"/>
      <c r="Y17" s="74"/>
      <c r="Z17" s="75"/>
      <c r="AA17" s="32"/>
      <c r="AB17" s="33">
        <f t="shared" si="0"/>
        <v>0</v>
      </c>
      <c r="AC17" s="76"/>
      <c r="AD17" s="77"/>
      <c r="AE17" s="77"/>
      <c r="AF17" s="77"/>
      <c r="AG17" s="77"/>
      <c r="AH17" s="77"/>
      <c r="AI17" s="77"/>
      <c r="AJ17" s="78"/>
      <c r="AK17" s="26"/>
      <c r="AL17" s="26"/>
      <c r="AM17" s="34" t="s">
        <v>28</v>
      </c>
      <c r="AN17" s="34"/>
      <c r="AO17" s="79">
        <f t="shared" si="1"/>
        <v>0</v>
      </c>
      <c r="AP17" s="80"/>
      <c r="AQ17" s="80"/>
      <c r="AR17" s="80"/>
      <c r="AS17" s="80"/>
      <c r="AT17" s="80"/>
      <c r="AU17" s="80"/>
      <c r="AV17" s="81"/>
      <c r="AW17" s="82"/>
      <c r="AX17" s="83"/>
      <c r="AY17" s="83"/>
      <c r="AZ17" s="83"/>
      <c r="BA17" s="83"/>
      <c r="BB17" s="83"/>
      <c r="BC17" s="83"/>
      <c r="BD17" s="83"/>
      <c r="BE17" s="84"/>
      <c r="BF17" s="82"/>
      <c r="BG17" s="83"/>
      <c r="BH17" s="83"/>
      <c r="BI17" s="83"/>
      <c r="BJ17" s="83"/>
      <c r="BK17" s="83"/>
      <c r="BL17" s="83"/>
      <c r="BM17" s="84"/>
      <c r="BN17" s="26"/>
      <c r="BO17" s="26"/>
      <c r="BX17" s="31"/>
    </row>
    <row r="18" spans="1:76" ht="50.1" customHeight="1" x14ac:dyDescent="0.2">
      <c r="A18" s="26"/>
      <c r="B18" s="71">
        <v>4</v>
      </c>
      <c r="C18" s="72"/>
      <c r="D18" s="73"/>
      <c r="E18" s="74"/>
      <c r="F18" s="74"/>
      <c r="G18" s="74"/>
      <c r="H18" s="74"/>
      <c r="I18" s="74"/>
      <c r="J18" s="74"/>
      <c r="K18" s="74"/>
      <c r="L18" s="75"/>
      <c r="M18" s="73"/>
      <c r="N18" s="74"/>
      <c r="O18" s="74"/>
      <c r="P18" s="74"/>
      <c r="Q18" s="74"/>
      <c r="R18" s="74"/>
      <c r="S18" s="75"/>
      <c r="T18" s="73"/>
      <c r="U18" s="74"/>
      <c r="V18" s="74"/>
      <c r="W18" s="74"/>
      <c r="X18" s="74"/>
      <c r="Y18" s="74"/>
      <c r="Z18" s="75"/>
      <c r="AA18" s="32"/>
      <c r="AB18" s="33">
        <f t="shared" si="0"/>
        <v>0</v>
      </c>
      <c r="AC18" s="76"/>
      <c r="AD18" s="77"/>
      <c r="AE18" s="77"/>
      <c r="AF18" s="77"/>
      <c r="AG18" s="77"/>
      <c r="AH18" s="77"/>
      <c r="AI18" s="77"/>
      <c r="AJ18" s="78"/>
      <c r="AK18" s="26"/>
      <c r="AL18" s="26"/>
      <c r="AM18" s="34" t="s">
        <v>28</v>
      </c>
      <c r="AN18" s="34"/>
      <c r="AO18" s="79">
        <f t="shared" si="1"/>
        <v>0</v>
      </c>
      <c r="AP18" s="80"/>
      <c r="AQ18" s="80"/>
      <c r="AR18" s="80"/>
      <c r="AS18" s="80"/>
      <c r="AT18" s="80"/>
      <c r="AU18" s="80"/>
      <c r="AV18" s="81"/>
      <c r="AW18" s="82"/>
      <c r="AX18" s="83"/>
      <c r="AY18" s="83"/>
      <c r="AZ18" s="83"/>
      <c r="BA18" s="83"/>
      <c r="BB18" s="83"/>
      <c r="BC18" s="83"/>
      <c r="BD18" s="83"/>
      <c r="BE18" s="84"/>
      <c r="BF18" s="82"/>
      <c r="BG18" s="83"/>
      <c r="BH18" s="83"/>
      <c r="BI18" s="83"/>
      <c r="BJ18" s="83"/>
      <c r="BK18" s="83"/>
      <c r="BL18" s="83"/>
      <c r="BM18" s="84"/>
      <c r="BN18" s="26"/>
      <c r="BO18" s="26"/>
    </row>
    <row r="19" spans="1:76" ht="50.1" customHeight="1" x14ac:dyDescent="0.2">
      <c r="A19" s="26"/>
      <c r="B19" s="71">
        <v>5</v>
      </c>
      <c r="C19" s="72"/>
      <c r="D19" s="73"/>
      <c r="E19" s="74"/>
      <c r="F19" s="74"/>
      <c r="G19" s="74"/>
      <c r="H19" s="74"/>
      <c r="I19" s="74"/>
      <c r="J19" s="74"/>
      <c r="K19" s="74"/>
      <c r="L19" s="75"/>
      <c r="M19" s="73"/>
      <c r="N19" s="74"/>
      <c r="O19" s="74"/>
      <c r="P19" s="74"/>
      <c r="Q19" s="74"/>
      <c r="R19" s="74"/>
      <c r="S19" s="75"/>
      <c r="T19" s="73"/>
      <c r="U19" s="74"/>
      <c r="V19" s="74"/>
      <c r="W19" s="74"/>
      <c r="X19" s="74"/>
      <c r="Y19" s="74"/>
      <c r="Z19" s="75"/>
      <c r="AA19" s="32"/>
      <c r="AB19" s="33">
        <f t="shared" si="0"/>
        <v>0</v>
      </c>
      <c r="AC19" s="76"/>
      <c r="AD19" s="77"/>
      <c r="AE19" s="77"/>
      <c r="AF19" s="77"/>
      <c r="AG19" s="77"/>
      <c r="AH19" s="77"/>
      <c r="AI19" s="77"/>
      <c r="AJ19" s="78"/>
      <c r="AK19" s="26"/>
      <c r="AL19" s="26"/>
      <c r="AM19" s="34" t="s">
        <v>28</v>
      </c>
      <c r="AN19" s="34"/>
      <c r="AO19" s="79">
        <f t="shared" si="1"/>
        <v>0</v>
      </c>
      <c r="AP19" s="80"/>
      <c r="AQ19" s="80"/>
      <c r="AR19" s="80"/>
      <c r="AS19" s="80"/>
      <c r="AT19" s="80"/>
      <c r="AU19" s="80"/>
      <c r="AV19" s="81"/>
      <c r="AW19" s="82"/>
      <c r="AX19" s="83"/>
      <c r="AY19" s="83"/>
      <c r="AZ19" s="83"/>
      <c r="BA19" s="83"/>
      <c r="BB19" s="83"/>
      <c r="BC19" s="83"/>
      <c r="BD19" s="83"/>
      <c r="BE19" s="84"/>
      <c r="BF19" s="82"/>
      <c r="BG19" s="83"/>
      <c r="BH19" s="83"/>
      <c r="BI19" s="83"/>
      <c r="BJ19" s="83"/>
      <c r="BK19" s="83"/>
      <c r="BL19" s="83"/>
      <c r="BM19" s="84"/>
      <c r="BN19" s="26"/>
      <c r="BO19" s="26"/>
    </row>
    <row r="20" spans="1:76" ht="50.1" customHeight="1" x14ac:dyDescent="0.2">
      <c r="A20" s="26"/>
      <c r="B20" s="71">
        <v>6</v>
      </c>
      <c r="C20" s="72"/>
      <c r="D20" s="73"/>
      <c r="E20" s="74"/>
      <c r="F20" s="74"/>
      <c r="G20" s="74"/>
      <c r="H20" s="74"/>
      <c r="I20" s="74"/>
      <c r="J20" s="74"/>
      <c r="K20" s="74"/>
      <c r="L20" s="75"/>
      <c r="M20" s="73"/>
      <c r="N20" s="74"/>
      <c r="O20" s="74"/>
      <c r="P20" s="74"/>
      <c r="Q20" s="74"/>
      <c r="R20" s="74"/>
      <c r="S20" s="75"/>
      <c r="T20" s="73"/>
      <c r="U20" s="74"/>
      <c r="V20" s="74"/>
      <c r="W20" s="74"/>
      <c r="X20" s="74"/>
      <c r="Y20" s="74"/>
      <c r="Z20" s="75"/>
      <c r="AA20" s="32"/>
      <c r="AB20" s="33">
        <f t="shared" si="0"/>
        <v>0</v>
      </c>
      <c r="AC20" s="76"/>
      <c r="AD20" s="77"/>
      <c r="AE20" s="77"/>
      <c r="AF20" s="77"/>
      <c r="AG20" s="77"/>
      <c r="AH20" s="77"/>
      <c r="AI20" s="77"/>
      <c r="AJ20" s="78"/>
      <c r="AK20" s="26"/>
      <c r="AL20" s="26"/>
      <c r="AM20" s="34" t="s">
        <v>28</v>
      </c>
      <c r="AN20" s="34"/>
      <c r="AO20" s="79">
        <f t="shared" si="1"/>
        <v>0</v>
      </c>
      <c r="AP20" s="80"/>
      <c r="AQ20" s="80"/>
      <c r="AR20" s="80"/>
      <c r="AS20" s="80"/>
      <c r="AT20" s="80"/>
      <c r="AU20" s="80"/>
      <c r="AV20" s="81"/>
      <c r="AW20" s="82"/>
      <c r="AX20" s="83"/>
      <c r="AY20" s="83"/>
      <c r="AZ20" s="83"/>
      <c r="BA20" s="83"/>
      <c r="BB20" s="83"/>
      <c r="BC20" s="83"/>
      <c r="BD20" s="83"/>
      <c r="BE20" s="84"/>
      <c r="BF20" s="82"/>
      <c r="BG20" s="83"/>
      <c r="BH20" s="83"/>
      <c r="BI20" s="83"/>
      <c r="BJ20" s="83"/>
      <c r="BK20" s="83"/>
      <c r="BL20" s="83"/>
      <c r="BM20" s="84"/>
      <c r="BN20" s="26"/>
      <c r="BO20" s="26"/>
    </row>
    <row r="21" spans="1:76" ht="50.1" customHeight="1" x14ac:dyDescent="0.2">
      <c r="A21" s="26"/>
      <c r="B21" s="71">
        <v>7</v>
      </c>
      <c r="C21" s="72"/>
      <c r="D21" s="73"/>
      <c r="E21" s="74"/>
      <c r="F21" s="74"/>
      <c r="G21" s="74"/>
      <c r="H21" s="74"/>
      <c r="I21" s="74"/>
      <c r="J21" s="74"/>
      <c r="K21" s="74"/>
      <c r="L21" s="75"/>
      <c r="M21" s="73"/>
      <c r="N21" s="74"/>
      <c r="O21" s="74"/>
      <c r="P21" s="74"/>
      <c r="Q21" s="74"/>
      <c r="R21" s="74"/>
      <c r="S21" s="75"/>
      <c r="T21" s="73"/>
      <c r="U21" s="74"/>
      <c r="V21" s="74"/>
      <c r="W21" s="74"/>
      <c r="X21" s="74"/>
      <c r="Y21" s="74"/>
      <c r="Z21" s="75"/>
      <c r="AA21" s="32"/>
      <c r="AB21" s="33">
        <f t="shared" si="0"/>
        <v>0</v>
      </c>
      <c r="AC21" s="76"/>
      <c r="AD21" s="77"/>
      <c r="AE21" s="77"/>
      <c r="AF21" s="77"/>
      <c r="AG21" s="77"/>
      <c r="AH21" s="77"/>
      <c r="AI21" s="77"/>
      <c r="AJ21" s="78"/>
      <c r="AK21" s="26"/>
      <c r="AL21" s="26"/>
      <c r="AM21" s="34" t="s">
        <v>28</v>
      </c>
      <c r="AN21" s="34"/>
      <c r="AO21" s="79">
        <f t="shared" si="1"/>
        <v>0</v>
      </c>
      <c r="AP21" s="80"/>
      <c r="AQ21" s="80"/>
      <c r="AR21" s="80"/>
      <c r="AS21" s="80"/>
      <c r="AT21" s="80"/>
      <c r="AU21" s="80"/>
      <c r="AV21" s="81"/>
      <c r="AW21" s="82"/>
      <c r="AX21" s="83"/>
      <c r="AY21" s="83"/>
      <c r="AZ21" s="83"/>
      <c r="BA21" s="83"/>
      <c r="BB21" s="83"/>
      <c r="BC21" s="83"/>
      <c r="BD21" s="83"/>
      <c r="BE21" s="84"/>
      <c r="BF21" s="82"/>
      <c r="BG21" s="83"/>
      <c r="BH21" s="83"/>
      <c r="BI21" s="83"/>
      <c r="BJ21" s="83"/>
      <c r="BK21" s="83"/>
      <c r="BL21" s="83"/>
      <c r="BM21" s="84"/>
      <c r="BN21" s="26"/>
      <c r="BO21" s="26"/>
    </row>
    <row r="22" spans="1:76" ht="50.1" customHeight="1" x14ac:dyDescent="0.2">
      <c r="A22" s="26"/>
      <c r="B22" s="71">
        <v>8</v>
      </c>
      <c r="C22" s="72"/>
      <c r="D22" s="73"/>
      <c r="E22" s="74"/>
      <c r="F22" s="74"/>
      <c r="G22" s="74"/>
      <c r="H22" s="74"/>
      <c r="I22" s="74"/>
      <c r="J22" s="74"/>
      <c r="K22" s="74"/>
      <c r="L22" s="75"/>
      <c r="M22" s="73"/>
      <c r="N22" s="74"/>
      <c r="O22" s="74"/>
      <c r="P22" s="74"/>
      <c r="Q22" s="74"/>
      <c r="R22" s="74"/>
      <c r="S22" s="75"/>
      <c r="T22" s="73"/>
      <c r="U22" s="74"/>
      <c r="V22" s="74"/>
      <c r="W22" s="74"/>
      <c r="X22" s="74"/>
      <c r="Y22" s="74"/>
      <c r="Z22" s="75"/>
      <c r="AA22" s="32"/>
      <c r="AB22" s="33">
        <f t="shared" si="0"/>
        <v>0</v>
      </c>
      <c r="AC22" s="76"/>
      <c r="AD22" s="77"/>
      <c r="AE22" s="77"/>
      <c r="AF22" s="77"/>
      <c r="AG22" s="77"/>
      <c r="AH22" s="77"/>
      <c r="AI22" s="77"/>
      <c r="AJ22" s="78"/>
      <c r="AK22" s="26"/>
      <c r="AL22" s="26"/>
      <c r="AM22" s="34" t="s">
        <v>28</v>
      </c>
      <c r="AN22" s="34"/>
      <c r="AO22" s="79">
        <f t="shared" si="1"/>
        <v>0</v>
      </c>
      <c r="AP22" s="80"/>
      <c r="AQ22" s="80"/>
      <c r="AR22" s="80"/>
      <c r="AS22" s="80"/>
      <c r="AT22" s="80"/>
      <c r="AU22" s="80"/>
      <c r="AV22" s="81"/>
      <c r="AW22" s="82"/>
      <c r="AX22" s="83"/>
      <c r="AY22" s="83"/>
      <c r="AZ22" s="83"/>
      <c r="BA22" s="83"/>
      <c r="BB22" s="83"/>
      <c r="BC22" s="83"/>
      <c r="BD22" s="83"/>
      <c r="BE22" s="84"/>
      <c r="BF22" s="82"/>
      <c r="BG22" s="83"/>
      <c r="BH22" s="83"/>
      <c r="BI22" s="83"/>
      <c r="BJ22" s="83"/>
      <c r="BK22" s="83"/>
      <c r="BL22" s="83"/>
      <c r="BM22" s="84"/>
      <c r="BN22" s="26"/>
      <c r="BO22" s="26"/>
    </row>
    <row r="23" spans="1:76" ht="50.1" customHeight="1" x14ac:dyDescent="0.2">
      <c r="A23" s="26"/>
      <c r="B23" s="71">
        <v>9</v>
      </c>
      <c r="C23" s="72"/>
      <c r="D23" s="73"/>
      <c r="E23" s="74"/>
      <c r="F23" s="74"/>
      <c r="G23" s="74"/>
      <c r="H23" s="74"/>
      <c r="I23" s="74"/>
      <c r="J23" s="74"/>
      <c r="K23" s="74"/>
      <c r="L23" s="75"/>
      <c r="M23" s="73"/>
      <c r="N23" s="74"/>
      <c r="O23" s="74"/>
      <c r="P23" s="74"/>
      <c r="Q23" s="74"/>
      <c r="R23" s="74"/>
      <c r="S23" s="75"/>
      <c r="T23" s="73"/>
      <c r="U23" s="74"/>
      <c r="V23" s="74"/>
      <c r="W23" s="74"/>
      <c r="X23" s="74"/>
      <c r="Y23" s="74"/>
      <c r="Z23" s="75"/>
      <c r="AA23" s="32"/>
      <c r="AB23" s="33">
        <f t="shared" si="0"/>
        <v>0</v>
      </c>
      <c r="AC23" s="76"/>
      <c r="AD23" s="77"/>
      <c r="AE23" s="77"/>
      <c r="AF23" s="77"/>
      <c r="AG23" s="77"/>
      <c r="AH23" s="77"/>
      <c r="AI23" s="77"/>
      <c r="AJ23" s="78"/>
      <c r="AK23" s="26"/>
      <c r="AL23" s="26"/>
      <c r="AM23" s="34" t="s">
        <v>28</v>
      </c>
      <c r="AN23" s="34"/>
      <c r="AO23" s="79">
        <f t="shared" si="1"/>
        <v>0</v>
      </c>
      <c r="AP23" s="80"/>
      <c r="AQ23" s="80"/>
      <c r="AR23" s="80"/>
      <c r="AS23" s="80"/>
      <c r="AT23" s="80"/>
      <c r="AU23" s="80"/>
      <c r="AV23" s="81"/>
      <c r="AW23" s="82"/>
      <c r="AX23" s="83"/>
      <c r="AY23" s="83"/>
      <c r="AZ23" s="83"/>
      <c r="BA23" s="83"/>
      <c r="BB23" s="83"/>
      <c r="BC23" s="83"/>
      <c r="BD23" s="83"/>
      <c r="BE23" s="84"/>
      <c r="BF23" s="82"/>
      <c r="BG23" s="83"/>
      <c r="BH23" s="83"/>
      <c r="BI23" s="83"/>
      <c r="BJ23" s="83"/>
      <c r="BK23" s="83"/>
      <c r="BL23" s="83"/>
      <c r="BM23" s="84"/>
      <c r="BN23" s="26"/>
      <c r="BO23" s="26"/>
    </row>
    <row r="24" spans="1:76" ht="50.1" customHeight="1" thickBot="1" x14ac:dyDescent="0.25">
      <c r="A24" s="26"/>
      <c r="B24" s="93">
        <v>10</v>
      </c>
      <c r="C24" s="94"/>
      <c r="D24" s="95"/>
      <c r="E24" s="96"/>
      <c r="F24" s="96"/>
      <c r="G24" s="96"/>
      <c r="H24" s="96"/>
      <c r="I24" s="96"/>
      <c r="J24" s="96"/>
      <c r="K24" s="96"/>
      <c r="L24" s="97"/>
      <c r="M24" s="95"/>
      <c r="N24" s="96"/>
      <c r="O24" s="96"/>
      <c r="P24" s="96"/>
      <c r="Q24" s="96"/>
      <c r="R24" s="96"/>
      <c r="S24" s="97"/>
      <c r="T24" s="95"/>
      <c r="U24" s="96"/>
      <c r="V24" s="96"/>
      <c r="W24" s="96"/>
      <c r="X24" s="96"/>
      <c r="Y24" s="96"/>
      <c r="Z24" s="97"/>
      <c r="AA24" s="35"/>
      <c r="AB24" s="36">
        <f t="shared" si="0"/>
        <v>0</v>
      </c>
      <c r="AC24" s="98"/>
      <c r="AD24" s="99"/>
      <c r="AE24" s="99"/>
      <c r="AF24" s="99"/>
      <c r="AG24" s="99"/>
      <c r="AH24" s="99"/>
      <c r="AI24" s="99"/>
      <c r="AJ24" s="100"/>
      <c r="AK24" s="26"/>
      <c r="AL24" s="26"/>
      <c r="AM24" s="37" t="s">
        <v>28</v>
      </c>
      <c r="AN24" s="37"/>
      <c r="AO24" s="101">
        <f t="shared" si="1"/>
        <v>0</v>
      </c>
      <c r="AP24" s="102"/>
      <c r="AQ24" s="102"/>
      <c r="AR24" s="102"/>
      <c r="AS24" s="102"/>
      <c r="AT24" s="102"/>
      <c r="AU24" s="102"/>
      <c r="AV24" s="103"/>
      <c r="AW24" s="104"/>
      <c r="AX24" s="105"/>
      <c r="AY24" s="105"/>
      <c r="AZ24" s="105"/>
      <c r="BA24" s="105"/>
      <c r="BB24" s="105"/>
      <c r="BC24" s="105"/>
      <c r="BD24" s="105"/>
      <c r="BE24" s="106"/>
      <c r="BF24" s="104"/>
      <c r="BG24" s="105"/>
      <c r="BH24" s="105"/>
      <c r="BI24" s="105"/>
      <c r="BJ24" s="105"/>
      <c r="BK24" s="105"/>
      <c r="BL24" s="105"/>
      <c r="BM24" s="106"/>
      <c r="BN24" s="26"/>
      <c r="BO24" s="26"/>
    </row>
    <row r="25" spans="1:76" ht="30" customHeight="1" thickBot="1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</row>
    <row r="26" spans="1:76" ht="31.5" customHeight="1" thickBot="1" x14ac:dyDescent="0.25">
      <c r="A26" s="26"/>
      <c r="B26" s="107" t="s">
        <v>22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9"/>
      <c r="AK26" s="26"/>
      <c r="AL26" s="26"/>
      <c r="AM26" s="26"/>
      <c r="AN26" s="110" t="s">
        <v>21</v>
      </c>
      <c r="AO26" s="111"/>
      <c r="AP26" s="111"/>
      <c r="AQ26" s="111"/>
      <c r="AR26" s="111"/>
      <c r="AS26" s="111"/>
      <c r="AT26" s="111"/>
      <c r="AU26" s="111"/>
      <c r="AV26" s="112"/>
      <c r="AW26" s="110" t="s">
        <v>26</v>
      </c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2"/>
      <c r="BN26" s="26"/>
      <c r="BO26" s="26"/>
    </row>
    <row r="27" spans="1:76" ht="31.5" customHeight="1" x14ac:dyDescent="0.2">
      <c r="A27" s="26"/>
      <c r="B27" s="113" t="s">
        <v>39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6"/>
      <c r="AK27" s="26"/>
      <c r="AL27" s="26"/>
      <c r="AM27" s="39" t="s">
        <v>54</v>
      </c>
      <c r="AN27" s="117">
        <f>IF(SUM(AB15:AB24)&gt;300000,(SUM(AB15:AB24)*5%),0)</f>
        <v>0</v>
      </c>
      <c r="AO27" s="118"/>
      <c r="AP27" s="118"/>
      <c r="AQ27" s="118"/>
      <c r="AR27" s="118"/>
      <c r="AS27" s="118"/>
      <c r="AT27" s="118"/>
      <c r="AU27" s="119" t="s">
        <v>27</v>
      </c>
      <c r="AV27" s="120"/>
      <c r="AW27" s="121">
        <f>IF(SUM(AO15:AV24)&gt;300000,(SUM(AO15:AV24)*5%),0)</f>
        <v>0</v>
      </c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3" t="s">
        <v>19</v>
      </c>
      <c r="BM27" s="124"/>
      <c r="BN27" s="26"/>
      <c r="BO27" s="26"/>
    </row>
    <row r="28" spans="1:76" ht="31.5" customHeight="1" thickBot="1" x14ac:dyDescent="0.25">
      <c r="A28" s="26"/>
      <c r="B28" s="113" t="s">
        <v>34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  <c r="AK28" s="26"/>
      <c r="AL28" s="26"/>
      <c r="AM28" s="42" t="s">
        <v>13</v>
      </c>
      <c r="AN28" s="131">
        <v>1500</v>
      </c>
      <c r="AO28" s="132"/>
      <c r="AP28" s="132"/>
      <c r="AQ28" s="132"/>
      <c r="AR28" s="132"/>
      <c r="AS28" s="132"/>
      <c r="AT28" s="132"/>
      <c r="AU28" s="133" t="s">
        <v>27</v>
      </c>
      <c r="AV28" s="134"/>
      <c r="AW28" s="135">
        <v>1500</v>
      </c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7" t="s">
        <v>19</v>
      </c>
      <c r="BM28" s="138"/>
      <c r="BN28" s="26"/>
      <c r="BO28" s="26"/>
    </row>
    <row r="29" spans="1:76" ht="31.5" customHeight="1" thickTop="1" x14ac:dyDescent="0.2">
      <c r="A29" s="26"/>
      <c r="B29" s="113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1"/>
      <c r="AK29" s="26"/>
      <c r="AL29" s="26"/>
      <c r="AM29" s="40" t="s">
        <v>55</v>
      </c>
      <c r="AN29" s="162">
        <f>SUM(AB15:AB24)-AN27+AN28</f>
        <v>1500</v>
      </c>
      <c r="AO29" s="163"/>
      <c r="AP29" s="163"/>
      <c r="AQ29" s="163"/>
      <c r="AR29" s="163"/>
      <c r="AS29" s="163"/>
      <c r="AT29" s="163"/>
      <c r="AU29" s="125" t="s">
        <v>27</v>
      </c>
      <c r="AV29" s="126"/>
      <c r="AW29" s="127">
        <f>SUM(AO15:AO24)-AW27+AW28</f>
        <v>1500</v>
      </c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9" t="s">
        <v>19</v>
      </c>
      <c r="BM29" s="130"/>
      <c r="BN29" s="26"/>
      <c r="BO29" s="26"/>
    </row>
    <row r="30" spans="1:76" ht="31.5" customHeight="1" thickBot="1" x14ac:dyDescent="0.25">
      <c r="A30" s="26"/>
      <c r="B30" s="113" t="s">
        <v>35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6"/>
      <c r="AK30" s="26"/>
      <c r="AL30" s="26"/>
      <c r="AM30" s="38" t="s">
        <v>14</v>
      </c>
      <c r="AN30" s="152">
        <f>AN29*0.1</f>
        <v>150</v>
      </c>
      <c r="AO30" s="153"/>
      <c r="AP30" s="153"/>
      <c r="AQ30" s="153"/>
      <c r="AR30" s="153"/>
      <c r="AS30" s="153"/>
      <c r="AT30" s="153"/>
      <c r="AU30" s="154" t="s">
        <v>27</v>
      </c>
      <c r="AV30" s="155"/>
      <c r="AW30" s="156">
        <f>AW29*0.1</f>
        <v>150</v>
      </c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8" t="s">
        <v>19</v>
      </c>
      <c r="BM30" s="159"/>
      <c r="BN30" s="26"/>
      <c r="BO30" s="26"/>
    </row>
    <row r="31" spans="1:76" ht="31.5" customHeight="1" thickBot="1" x14ac:dyDescent="0.25">
      <c r="A31" s="26"/>
      <c r="B31" s="139" t="s">
        <v>36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2"/>
      <c r="AK31" s="26"/>
      <c r="AL31" s="26"/>
      <c r="AM31" s="41" t="s">
        <v>20</v>
      </c>
      <c r="AN31" s="143">
        <f>SUM(AN29,AN30)</f>
        <v>1650</v>
      </c>
      <c r="AO31" s="144"/>
      <c r="AP31" s="144"/>
      <c r="AQ31" s="144"/>
      <c r="AR31" s="144"/>
      <c r="AS31" s="144"/>
      <c r="AT31" s="144"/>
      <c r="AU31" s="145" t="s">
        <v>27</v>
      </c>
      <c r="AV31" s="146"/>
      <c r="AW31" s="147">
        <f>SUM(AW29,AW30)</f>
        <v>1650</v>
      </c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8" t="s">
        <v>19</v>
      </c>
      <c r="BM31" s="149"/>
      <c r="BN31" s="26"/>
      <c r="BO31" s="26"/>
    </row>
    <row r="32" spans="1:76" ht="31.5" customHeight="1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</row>
    <row r="33" spans="1:66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</row>
    <row r="34" spans="1:66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</row>
    <row r="35" spans="1:66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</row>
    <row r="36" spans="1:66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</row>
  </sheetData>
  <sheetProtection sheet="1" scenarios="1"/>
  <mergeCells count="135">
    <mergeCell ref="T5:AU5"/>
    <mergeCell ref="T8:AU8"/>
    <mergeCell ref="B11:L11"/>
    <mergeCell ref="M11:AJ11"/>
    <mergeCell ref="AO11:AV11"/>
    <mergeCell ref="AW11:BM11"/>
    <mergeCell ref="AQ2:AW2"/>
    <mergeCell ref="AY2:BB2"/>
    <mergeCell ref="BD2:BF2"/>
    <mergeCell ref="BH2:BI2"/>
    <mergeCell ref="BK2:BL2"/>
    <mergeCell ref="AY4:BB4"/>
    <mergeCell ref="BD4:BL4"/>
    <mergeCell ref="B13:AJ13"/>
    <mergeCell ref="AM13:BM13"/>
    <mergeCell ref="B14:C14"/>
    <mergeCell ref="D14:L14"/>
    <mergeCell ref="M14:S14"/>
    <mergeCell ref="T14:Z14"/>
    <mergeCell ref="AC14:AJ14"/>
    <mergeCell ref="AO14:AV14"/>
    <mergeCell ref="AW14:BE14"/>
    <mergeCell ref="BF14:BM14"/>
    <mergeCell ref="AW15:BE15"/>
    <mergeCell ref="BF15:BM15"/>
    <mergeCell ref="B16:C16"/>
    <mergeCell ref="D16:L16"/>
    <mergeCell ref="M16:S16"/>
    <mergeCell ref="T16:Z16"/>
    <mergeCell ref="AC16:AJ16"/>
    <mergeCell ref="AO16:AV16"/>
    <mergeCell ref="AW16:BE16"/>
    <mergeCell ref="BF16:BM16"/>
    <mergeCell ref="B15:C15"/>
    <mergeCell ref="D15:L15"/>
    <mergeCell ref="M15:S15"/>
    <mergeCell ref="T15:Z15"/>
    <mergeCell ref="AC15:AJ15"/>
    <mergeCell ref="AO15:AV15"/>
    <mergeCell ref="AW17:BE17"/>
    <mergeCell ref="BF17:BM17"/>
    <mergeCell ref="B18:C18"/>
    <mergeCell ref="D18:L18"/>
    <mergeCell ref="M18:S18"/>
    <mergeCell ref="T18:Z18"/>
    <mergeCell ref="AC18:AJ18"/>
    <mergeCell ref="AO18:AV18"/>
    <mergeCell ref="AW18:BE18"/>
    <mergeCell ref="BF18:BM18"/>
    <mergeCell ref="B17:C17"/>
    <mergeCell ref="D17:L17"/>
    <mergeCell ref="M17:S17"/>
    <mergeCell ref="T17:Z17"/>
    <mergeCell ref="AC17:AJ17"/>
    <mergeCell ref="AO17:AV17"/>
    <mergeCell ref="AW19:BE19"/>
    <mergeCell ref="BF19:BM19"/>
    <mergeCell ref="B20:C20"/>
    <mergeCell ref="D20:L20"/>
    <mergeCell ref="M20:S20"/>
    <mergeCell ref="T20:Z20"/>
    <mergeCell ref="AC20:AJ20"/>
    <mergeCell ref="AO20:AV20"/>
    <mergeCell ref="AW20:BE20"/>
    <mergeCell ref="BF20:BM20"/>
    <mergeCell ref="B19:C19"/>
    <mergeCell ref="D19:L19"/>
    <mergeCell ref="M19:S19"/>
    <mergeCell ref="T19:Z19"/>
    <mergeCell ref="AC19:AJ19"/>
    <mergeCell ref="AO19:AV19"/>
    <mergeCell ref="AW21:BE21"/>
    <mergeCell ref="BF21:BM21"/>
    <mergeCell ref="B22:C22"/>
    <mergeCell ref="D22:L22"/>
    <mergeCell ref="M22:S22"/>
    <mergeCell ref="T22:Z22"/>
    <mergeCell ref="AC22:AJ22"/>
    <mergeCell ref="AO22:AV22"/>
    <mergeCell ref="AW22:BE22"/>
    <mergeCell ref="BF22:BM22"/>
    <mergeCell ref="B21:C21"/>
    <mergeCell ref="D21:L21"/>
    <mergeCell ref="M21:S21"/>
    <mergeCell ref="T21:Z21"/>
    <mergeCell ref="AC21:AJ21"/>
    <mergeCell ref="AO21:AV21"/>
    <mergeCell ref="AW23:BE23"/>
    <mergeCell ref="BF23:BM23"/>
    <mergeCell ref="B24:C24"/>
    <mergeCell ref="D24:L24"/>
    <mergeCell ref="M24:S24"/>
    <mergeCell ref="T24:Z24"/>
    <mergeCell ref="AC24:AJ24"/>
    <mergeCell ref="AO24:AV24"/>
    <mergeCell ref="AW24:BE24"/>
    <mergeCell ref="BF24:BM24"/>
    <mergeCell ref="B23:C23"/>
    <mergeCell ref="D23:L23"/>
    <mergeCell ref="M23:S23"/>
    <mergeCell ref="T23:Z23"/>
    <mergeCell ref="AC23:AJ23"/>
    <mergeCell ref="AO23:AV23"/>
    <mergeCell ref="B26:AJ26"/>
    <mergeCell ref="AN26:AV26"/>
    <mergeCell ref="AW26:BM26"/>
    <mergeCell ref="B27:L27"/>
    <mergeCell ref="M27:AJ27"/>
    <mergeCell ref="AN27:AT27"/>
    <mergeCell ref="AU27:AV27"/>
    <mergeCell ref="AW27:BK27"/>
    <mergeCell ref="BL27:BM27"/>
    <mergeCell ref="B31:L31"/>
    <mergeCell ref="M31:AJ31"/>
    <mergeCell ref="AN31:AT31"/>
    <mergeCell ref="AU31:AV31"/>
    <mergeCell ref="AW31:BK31"/>
    <mergeCell ref="BL31:BM31"/>
    <mergeCell ref="BL29:BM29"/>
    <mergeCell ref="B30:L30"/>
    <mergeCell ref="M30:AJ30"/>
    <mergeCell ref="AN30:AT30"/>
    <mergeCell ref="AU30:AV30"/>
    <mergeCell ref="AW30:BK30"/>
    <mergeCell ref="BL30:BM30"/>
    <mergeCell ref="B28:L29"/>
    <mergeCell ref="M28:AJ28"/>
    <mergeCell ref="AN28:AT28"/>
    <mergeCell ref="AU28:AV28"/>
    <mergeCell ref="AW28:BK28"/>
    <mergeCell ref="BL28:BM28"/>
    <mergeCell ref="M29:AJ29"/>
    <mergeCell ref="AN29:AT29"/>
    <mergeCell ref="AU29:AV29"/>
    <mergeCell ref="AW29:BK29"/>
  </mergeCells>
  <phoneticPr fontId="2"/>
  <dataValidations count="1">
    <dataValidation type="list" allowBlank="1" showInputMessage="1" showErrorMessage="1" sqref="AM15:AM24" xr:uid="{00000000-0002-0000-0100-000000000000}">
      <formula1>"選択,修理可,一部修理不可,修理不可"</formula1>
    </dataValidation>
  </dataValidations>
  <printOptions horizontalCentered="1" verticalCentered="1"/>
  <pageMargins left="0.23622047244094491" right="0.23622047244094491" top="0.23622047244094491" bottom="0.23622047244094491" header="0" footer="0"/>
  <pageSetup paperSize="9" scale="53" fitToWidth="0" orientation="landscape" verticalDpi="300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Z36"/>
  <sheetViews>
    <sheetView view="pageBreakPreview" zoomScale="50" zoomScaleNormal="50" zoomScaleSheetLayoutView="50" workbookViewId="0">
      <selection activeCell="CJ21" sqref="CJ21"/>
    </sheetView>
  </sheetViews>
  <sheetFormatPr defaultColWidth="2.625" defaultRowHeight="14.25" x14ac:dyDescent="0.2"/>
  <cols>
    <col min="1" max="26" width="2.625" style="24"/>
    <col min="27" max="27" width="21.75" style="24" customWidth="1"/>
    <col min="28" max="28" width="21.625" style="24" customWidth="1"/>
    <col min="29" max="38" width="2.625" style="24"/>
    <col min="39" max="39" width="20.125" style="24" customWidth="1"/>
    <col min="40" max="40" width="21.75" style="24" customWidth="1"/>
    <col min="41" max="41" width="2.625" style="24" customWidth="1"/>
    <col min="42" max="66" width="2.625" style="24"/>
    <col min="67" max="67" width="2.625" style="24" customWidth="1"/>
    <col min="68" max="16384" width="2.625" style="24"/>
  </cols>
  <sheetData>
    <row r="1" spans="1:78" ht="16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5"/>
      <c r="AC1" s="5"/>
      <c r="AD1" s="5"/>
      <c r="AE1" s="5"/>
      <c r="AF1" s="5"/>
      <c r="AG1" s="5"/>
      <c r="AH1" s="5"/>
      <c r="AI1" s="5"/>
      <c r="AJ1" s="1"/>
      <c r="AK1" s="1"/>
      <c r="AL1" s="1"/>
      <c r="AM1" s="1"/>
      <c r="AN1" s="5"/>
      <c r="AO1" s="5"/>
      <c r="AP1" s="7"/>
      <c r="AQ1" s="9"/>
      <c r="AR1" s="9"/>
      <c r="AS1" s="8"/>
      <c r="AT1" s="8"/>
      <c r="AU1" s="8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78" ht="16.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5"/>
      <c r="AI2" s="5"/>
      <c r="AJ2" s="1"/>
      <c r="AK2" s="1"/>
      <c r="AL2" s="1"/>
      <c r="AM2" s="1"/>
      <c r="AN2" s="5"/>
      <c r="AO2" s="23"/>
      <c r="AQ2" s="58"/>
      <c r="AR2" s="58"/>
      <c r="AS2" s="58"/>
      <c r="AT2" s="58"/>
      <c r="AU2" s="58"/>
      <c r="AV2" s="58"/>
      <c r="AW2" s="58"/>
      <c r="AY2" s="59" t="s">
        <v>2</v>
      </c>
      <c r="AZ2" s="59"/>
      <c r="BA2" s="59"/>
      <c r="BB2" s="59"/>
      <c r="BC2" s="25"/>
      <c r="BD2" s="60"/>
      <c r="BE2" s="60"/>
      <c r="BF2" s="60"/>
      <c r="BG2" s="3" t="s">
        <v>23</v>
      </c>
      <c r="BH2" s="61"/>
      <c r="BI2" s="61"/>
      <c r="BJ2" s="3" t="s">
        <v>23</v>
      </c>
      <c r="BK2" s="61"/>
      <c r="BL2" s="61"/>
      <c r="BM2" s="1"/>
      <c r="BN2" s="1"/>
      <c r="BO2" s="1"/>
    </row>
    <row r="3" spans="1:78" ht="16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5"/>
      <c r="AF3" s="5"/>
      <c r="AG3" s="5"/>
      <c r="AH3" s="5"/>
      <c r="AI3" s="5"/>
      <c r="AJ3" s="1"/>
      <c r="AK3" s="1"/>
      <c r="AL3" s="1"/>
      <c r="AM3" s="1"/>
      <c r="AN3" s="5"/>
      <c r="AO3" s="5"/>
      <c r="AP3" s="5"/>
      <c r="AQ3" s="5"/>
      <c r="AR3" s="5"/>
      <c r="AS3" s="5"/>
      <c r="AT3" s="4"/>
      <c r="AU3" s="4"/>
      <c r="AV3" s="4"/>
      <c r="AW3" s="4"/>
      <c r="AX3" s="1"/>
      <c r="AY3" s="1"/>
      <c r="AZ3" s="1"/>
      <c r="BA3" s="7"/>
      <c r="BB3" s="7"/>
      <c r="BC3" s="1"/>
      <c r="BD3" s="1"/>
      <c r="BE3" s="1"/>
      <c r="BF3" s="1"/>
      <c r="BG3" s="1"/>
      <c r="BH3" s="7"/>
      <c r="BI3" s="9"/>
      <c r="BJ3" s="9"/>
      <c r="BK3" s="8"/>
      <c r="BL3" s="8"/>
      <c r="BM3" s="1"/>
      <c r="BN3" s="1"/>
      <c r="BO3" s="1"/>
      <c r="BW3" s="23"/>
      <c r="BX3" s="23"/>
      <c r="BY3" s="23"/>
      <c r="BZ3" s="23"/>
    </row>
    <row r="4" spans="1:78" ht="16.5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1"/>
      <c r="AO4" s="1"/>
      <c r="AP4" s="7"/>
      <c r="AQ4" s="9"/>
      <c r="AR4" s="9"/>
      <c r="AS4" s="8"/>
      <c r="AT4" s="8"/>
      <c r="AU4" s="8"/>
      <c r="AV4" s="1"/>
      <c r="AW4" s="1"/>
      <c r="AX4" s="1"/>
      <c r="AY4" s="59" t="s">
        <v>29</v>
      </c>
      <c r="AZ4" s="59"/>
      <c r="BA4" s="59"/>
      <c r="BB4" s="59"/>
      <c r="BC4" s="25"/>
      <c r="BD4" s="61"/>
      <c r="BE4" s="61"/>
      <c r="BF4" s="61"/>
      <c r="BG4" s="61"/>
      <c r="BH4" s="61"/>
      <c r="BI4" s="61"/>
      <c r="BJ4" s="61"/>
      <c r="BK4" s="61"/>
      <c r="BL4" s="61"/>
      <c r="BM4" s="1"/>
      <c r="BN4" s="1"/>
      <c r="BO4" s="1"/>
    </row>
    <row r="5" spans="1:78" ht="33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43" t="s">
        <v>24</v>
      </c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78" ht="15" customHeight="1" thickBo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  <c r="Y6" s="2"/>
      <c r="Z6" s="2"/>
      <c r="AA6" s="2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2"/>
      <c r="AO6" s="2"/>
      <c r="AP6" s="2"/>
      <c r="AQ6" s="2"/>
      <c r="AR6" s="2"/>
      <c r="AS6" s="2"/>
      <c r="AT6" s="2"/>
      <c r="AU6" s="2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78" ht="15" thickTop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</row>
    <row r="8" spans="1:78" ht="15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44" t="s">
        <v>12</v>
      </c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</row>
    <row r="9" spans="1:78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</row>
    <row r="10" spans="1:78" ht="15" thickBot="1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</row>
    <row r="11" spans="1:78" ht="31.5" customHeight="1" thickBot="1" x14ac:dyDescent="0.25">
      <c r="A11" s="26"/>
      <c r="B11" s="46" t="s">
        <v>38</v>
      </c>
      <c r="C11" s="47"/>
      <c r="D11" s="47"/>
      <c r="E11" s="47"/>
      <c r="F11" s="47"/>
      <c r="G11" s="47"/>
      <c r="H11" s="47"/>
      <c r="I11" s="47"/>
      <c r="J11" s="47"/>
      <c r="K11" s="47"/>
      <c r="L11" s="48"/>
      <c r="M11" s="49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1"/>
      <c r="AK11" s="26"/>
      <c r="AL11" s="26"/>
      <c r="AM11" s="26"/>
      <c r="AN11" s="26"/>
      <c r="AO11" s="52" t="s">
        <v>25</v>
      </c>
      <c r="AP11" s="53"/>
      <c r="AQ11" s="53"/>
      <c r="AR11" s="53"/>
      <c r="AS11" s="53"/>
      <c r="AT11" s="53"/>
      <c r="AU11" s="53"/>
      <c r="AV11" s="54"/>
      <c r="AW11" s="55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7"/>
      <c r="BN11" s="26"/>
      <c r="BO11" s="26"/>
    </row>
    <row r="12" spans="1:78" ht="31.5" customHeight="1" thickBot="1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</row>
    <row r="13" spans="1:78" ht="27" customHeight="1" thickBot="1" x14ac:dyDescent="0.25">
      <c r="A13" s="26"/>
      <c r="B13" s="62" t="s">
        <v>37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4"/>
      <c r="AK13" s="26"/>
      <c r="AL13" s="26"/>
      <c r="AM13" s="62" t="s">
        <v>3</v>
      </c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4"/>
      <c r="BN13" s="26"/>
      <c r="BO13" s="26"/>
    </row>
    <row r="14" spans="1:78" ht="22.5" customHeight="1" thickBot="1" x14ac:dyDescent="0.25">
      <c r="A14" s="26"/>
      <c r="B14" s="65"/>
      <c r="C14" s="66"/>
      <c r="D14" s="65" t="s">
        <v>4</v>
      </c>
      <c r="E14" s="67"/>
      <c r="F14" s="67"/>
      <c r="G14" s="67"/>
      <c r="H14" s="67"/>
      <c r="I14" s="67"/>
      <c r="J14" s="67"/>
      <c r="K14" s="67"/>
      <c r="L14" s="66"/>
      <c r="M14" s="65" t="s">
        <v>5</v>
      </c>
      <c r="N14" s="67"/>
      <c r="O14" s="67"/>
      <c r="P14" s="67"/>
      <c r="Q14" s="67"/>
      <c r="R14" s="67"/>
      <c r="S14" s="66"/>
      <c r="T14" s="65" t="s">
        <v>6</v>
      </c>
      <c r="U14" s="67"/>
      <c r="V14" s="67"/>
      <c r="W14" s="67"/>
      <c r="X14" s="67"/>
      <c r="Y14" s="67"/>
      <c r="Z14" s="66"/>
      <c r="AA14" s="27" t="s">
        <v>7</v>
      </c>
      <c r="AB14" s="27" t="s">
        <v>21</v>
      </c>
      <c r="AC14" s="65" t="s">
        <v>0</v>
      </c>
      <c r="AD14" s="67"/>
      <c r="AE14" s="67"/>
      <c r="AF14" s="67"/>
      <c r="AG14" s="67"/>
      <c r="AH14" s="67"/>
      <c r="AI14" s="67"/>
      <c r="AJ14" s="66"/>
      <c r="AK14" s="26"/>
      <c r="AL14" s="26"/>
      <c r="AM14" s="27" t="s">
        <v>1</v>
      </c>
      <c r="AN14" s="27" t="s">
        <v>10</v>
      </c>
      <c r="AO14" s="65" t="s">
        <v>11</v>
      </c>
      <c r="AP14" s="67"/>
      <c r="AQ14" s="67"/>
      <c r="AR14" s="67"/>
      <c r="AS14" s="67"/>
      <c r="AT14" s="67"/>
      <c r="AU14" s="67"/>
      <c r="AV14" s="66"/>
      <c r="AW14" s="65" t="s">
        <v>9</v>
      </c>
      <c r="AX14" s="67"/>
      <c r="AY14" s="67"/>
      <c r="AZ14" s="67"/>
      <c r="BA14" s="67"/>
      <c r="BB14" s="67"/>
      <c r="BC14" s="67"/>
      <c r="BD14" s="67"/>
      <c r="BE14" s="66"/>
      <c r="BF14" s="65" t="s">
        <v>8</v>
      </c>
      <c r="BG14" s="67"/>
      <c r="BH14" s="67"/>
      <c r="BI14" s="67"/>
      <c r="BJ14" s="67"/>
      <c r="BK14" s="67"/>
      <c r="BL14" s="67"/>
      <c r="BM14" s="66"/>
      <c r="BN14" s="26"/>
      <c r="BO14" s="26"/>
    </row>
    <row r="15" spans="1:78" ht="50.1" customHeight="1" x14ac:dyDescent="0.2">
      <c r="A15" s="26"/>
      <c r="B15" s="85">
        <v>1</v>
      </c>
      <c r="C15" s="86"/>
      <c r="D15" s="87"/>
      <c r="E15" s="88"/>
      <c r="F15" s="88"/>
      <c r="G15" s="88"/>
      <c r="H15" s="88"/>
      <c r="I15" s="88"/>
      <c r="J15" s="88"/>
      <c r="K15" s="88"/>
      <c r="L15" s="89"/>
      <c r="M15" s="87"/>
      <c r="N15" s="88"/>
      <c r="O15" s="88"/>
      <c r="P15" s="88"/>
      <c r="Q15" s="88"/>
      <c r="R15" s="88"/>
      <c r="S15" s="89"/>
      <c r="T15" s="87"/>
      <c r="U15" s="88"/>
      <c r="V15" s="88"/>
      <c r="W15" s="88"/>
      <c r="X15" s="88"/>
      <c r="Y15" s="88"/>
      <c r="Z15" s="89"/>
      <c r="AA15" s="28"/>
      <c r="AB15" s="29">
        <f t="shared" ref="AB15:AB24" si="0">AA15*3000</f>
        <v>0</v>
      </c>
      <c r="AC15" s="87"/>
      <c r="AD15" s="88"/>
      <c r="AE15" s="88"/>
      <c r="AF15" s="88"/>
      <c r="AG15" s="88"/>
      <c r="AH15" s="88"/>
      <c r="AI15" s="88"/>
      <c r="AJ15" s="89"/>
      <c r="AK15" s="26"/>
      <c r="AL15" s="26"/>
      <c r="AM15" s="30" t="s">
        <v>28</v>
      </c>
      <c r="AN15" s="30"/>
      <c r="AO15" s="90">
        <f>IF(OR(AM15 = "修理可",AM15 = "一部修理不可"),AN15*3000,0)</f>
        <v>0</v>
      </c>
      <c r="AP15" s="91"/>
      <c r="AQ15" s="91"/>
      <c r="AR15" s="91"/>
      <c r="AS15" s="91"/>
      <c r="AT15" s="91"/>
      <c r="AU15" s="91"/>
      <c r="AV15" s="92"/>
      <c r="AW15" s="68"/>
      <c r="AX15" s="69"/>
      <c r="AY15" s="69"/>
      <c r="AZ15" s="69"/>
      <c r="BA15" s="69"/>
      <c r="BB15" s="69"/>
      <c r="BC15" s="69"/>
      <c r="BD15" s="69"/>
      <c r="BE15" s="70"/>
      <c r="BF15" s="68"/>
      <c r="BG15" s="69"/>
      <c r="BH15" s="69"/>
      <c r="BI15" s="69"/>
      <c r="BJ15" s="69"/>
      <c r="BK15" s="69"/>
      <c r="BL15" s="69"/>
      <c r="BM15" s="70"/>
      <c r="BN15" s="26"/>
      <c r="BO15" s="26"/>
      <c r="BX15" s="31"/>
    </row>
    <row r="16" spans="1:78" ht="50.1" customHeight="1" x14ac:dyDescent="0.2">
      <c r="A16" s="26"/>
      <c r="B16" s="71">
        <v>2</v>
      </c>
      <c r="C16" s="72"/>
      <c r="D16" s="73"/>
      <c r="E16" s="74"/>
      <c r="F16" s="74"/>
      <c r="G16" s="74"/>
      <c r="H16" s="74"/>
      <c r="I16" s="74"/>
      <c r="J16" s="74"/>
      <c r="K16" s="74"/>
      <c r="L16" s="75"/>
      <c r="M16" s="73"/>
      <c r="N16" s="74"/>
      <c r="O16" s="74"/>
      <c r="P16" s="74"/>
      <c r="Q16" s="74"/>
      <c r="R16" s="74"/>
      <c r="S16" s="75"/>
      <c r="T16" s="73"/>
      <c r="U16" s="74"/>
      <c r="V16" s="74"/>
      <c r="W16" s="74"/>
      <c r="X16" s="74"/>
      <c r="Y16" s="74"/>
      <c r="Z16" s="75"/>
      <c r="AA16" s="32"/>
      <c r="AB16" s="33">
        <f t="shared" si="0"/>
        <v>0</v>
      </c>
      <c r="AC16" s="76"/>
      <c r="AD16" s="77"/>
      <c r="AE16" s="77"/>
      <c r="AF16" s="77"/>
      <c r="AG16" s="77"/>
      <c r="AH16" s="77"/>
      <c r="AI16" s="77"/>
      <c r="AJ16" s="78"/>
      <c r="AK16" s="26"/>
      <c r="AL16" s="26"/>
      <c r="AM16" s="34" t="s">
        <v>56</v>
      </c>
      <c r="AN16" s="34"/>
      <c r="AO16" s="79">
        <f t="shared" ref="AO16:AO24" si="1">IF(OR(AM16 = "修理可",AM16 = "一部修理不可"),AN16*3000,0)</f>
        <v>0</v>
      </c>
      <c r="AP16" s="80"/>
      <c r="AQ16" s="80"/>
      <c r="AR16" s="80"/>
      <c r="AS16" s="80"/>
      <c r="AT16" s="80"/>
      <c r="AU16" s="80"/>
      <c r="AV16" s="81"/>
      <c r="AW16" s="82"/>
      <c r="AX16" s="83"/>
      <c r="AY16" s="83"/>
      <c r="AZ16" s="83"/>
      <c r="BA16" s="83"/>
      <c r="BB16" s="83"/>
      <c r="BC16" s="83"/>
      <c r="BD16" s="83"/>
      <c r="BE16" s="84"/>
      <c r="BF16" s="82"/>
      <c r="BG16" s="83"/>
      <c r="BH16" s="83"/>
      <c r="BI16" s="83"/>
      <c r="BJ16" s="83"/>
      <c r="BK16" s="83"/>
      <c r="BL16" s="83"/>
      <c r="BM16" s="84"/>
      <c r="BN16" s="26"/>
      <c r="BO16" s="26"/>
      <c r="BX16" s="31"/>
    </row>
    <row r="17" spans="1:76" ht="50.1" customHeight="1" x14ac:dyDescent="0.2">
      <c r="A17" s="26"/>
      <c r="B17" s="71">
        <v>3</v>
      </c>
      <c r="C17" s="72"/>
      <c r="D17" s="73"/>
      <c r="E17" s="74"/>
      <c r="F17" s="74"/>
      <c r="G17" s="74"/>
      <c r="H17" s="74"/>
      <c r="I17" s="74"/>
      <c r="J17" s="74"/>
      <c r="K17" s="74"/>
      <c r="L17" s="75"/>
      <c r="M17" s="73"/>
      <c r="N17" s="74"/>
      <c r="O17" s="74"/>
      <c r="P17" s="74"/>
      <c r="Q17" s="74"/>
      <c r="R17" s="74"/>
      <c r="S17" s="75"/>
      <c r="T17" s="73"/>
      <c r="U17" s="74"/>
      <c r="V17" s="74"/>
      <c r="W17" s="74"/>
      <c r="X17" s="74"/>
      <c r="Y17" s="74"/>
      <c r="Z17" s="75"/>
      <c r="AA17" s="32"/>
      <c r="AB17" s="33">
        <f t="shared" si="0"/>
        <v>0</v>
      </c>
      <c r="AC17" s="76"/>
      <c r="AD17" s="77"/>
      <c r="AE17" s="77"/>
      <c r="AF17" s="77"/>
      <c r="AG17" s="77"/>
      <c r="AH17" s="77"/>
      <c r="AI17" s="77"/>
      <c r="AJ17" s="78"/>
      <c r="AK17" s="26"/>
      <c r="AL17" s="26"/>
      <c r="AM17" s="34" t="s">
        <v>28</v>
      </c>
      <c r="AN17" s="34"/>
      <c r="AO17" s="79">
        <f t="shared" si="1"/>
        <v>0</v>
      </c>
      <c r="AP17" s="80"/>
      <c r="AQ17" s="80"/>
      <c r="AR17" s="80"/>
      <c r="AS17" s="80"/>
      <c r="AT17" s="80"/>
      <c r="AU17" s="80"/>
      <c r="AV17" s="81"/>
      <c r="AW17" s="82"/>
      <c r="AX17" s="83"/>
      <c r="AY17" s="83"/>
      <c r="AZ17" s="83"/>
      <c r="BA17" s="83"/>
      <c r="BB17" s="83"/>
      <c r="BC17" s="83"/>
      <c r="BD17" s="83"/>
      <c r="BE17" s="84"/>
      <c r="BF17" s="82"/>
      <c r="BG17" s="83"/>
      <c r="BH17" s="83"/>
      <c r="BI17" s="83"/>
      <c r="BJ17" s="83"/>
      <c r="BK17" s="83"/>
      <c r="BL17" s="83"/>
      <c r="BM17" s="84"/>
      <c r="BN17" s="26"/>
      <c r="BO17" s="26"/>
      <c r="BX17" s="31"/>
    </row>
    <row r="18" spans="1:76" ht="50.1" customHeight="1" x14ac:dyDescent="0.2">
      <c r="A18" s="26"/>
      <c r="B18" s="71">
        <v>4</v>
      </c>
      <c r="C18" s="72"/>
      <c r="D18" s="73"/>
      <c r="E18" s="74"/>
      <c r="F18" s="74"/>
      <c r="G18" s="74"/>
      <c r="H18" s="74"/>
      <c r="I18" s="74"/>
      <c r="J18" s="74"/>
      <c r="K18" s="74"/>
      <c r="L18" s="75"/>
      <c r="M18" s="73"/>
      <c r="N18" s="74"/>
      <c r="O18" s="74"/>
      <c r="P18" s="74"/>
      <c r="Q18" s="74"/>
      <c r="R18" s="74"/>
      <c r="S18" s="75"/>
      <c r="T18" s="73"/>
      <c r="U18" s="74"/>
      <c r="V18" s="74"/>
      <c r="W18" s="74"/>
      <c r="X18" s="74"/>
      <c r="Y18" s="74"/>
      <c r="Z18" s="75"/>
      <c r="AA18" s="32"/>
      <c r="AB18" s="33">
        <f t="shared" si="0"/>
        <v>0</v>
      </c>
      <c r="AC18" s="76"/>
      <c r="AD18" s="77"/>
      <c r="AE18" s="77"/>
      <c r="AF18" s="77"/>
      <c r="AG18" s="77"/>
      <c r="AH18" s="77"/>
      <c r="AI18" s="77"/>
      <c r="AJ18" s="78"/>
      <c r="AK18" s="26"/>
      <c r="AL18" s="26"/>
      <c r="AM18" s="34" t="s">
        <v>28</v>
      </c>
      <c r="AN18" s="34"/>
      <c r="AO18" s="79">
        <f t="shared" si="1"/>
        <v>0</v>
      </c>
      <c r="AP18" s="80"/>
      <c r="AQ18" s="80"/>
      <c r="AR18" s="80"/>
      <c r="AS18" s="80"/>
      <c r="AT18" s="80"/>
      <c r="AU18" s="80"/>
      <c r="AV18" s="81"/>
      <c r="AW18" s="82"/>
      <c r="AX18" s="83"/>
      <c r="AY18" s="83"/>
      <c r="AZ18" s="83"/>
      <c r="BA18" s="83"/>
      <c r="BB18" s="83"/>
      <c r="BC18" s="83"/>
      <c r="BD18" s="83"/>
      <c r="BE18" s="84"/>
      <c r="BF18" s="82"/>
      <c r="BG18" s="83"/>
      <c r="BH18" s="83"/>
      <c r="BI18" s="83"/>
      <c r="BJ18" s="83"/>
      <c r="BK18" s="83"/>
      <c r="BL18" s="83"/>
      <c r="BM18" s="84"/>
      <c r="BN18" s="26"/>
      <c r="BO18" s="26"/>
    </row>
    <row r="19" spans="1:76" ht="50.1" customHeight="1" x14ac:dyDescent="0.2">
      <c r="A19" s="26"/>
      <c r="B19" s="71">
        <v>5</v>
      </c>
      <c r="C19" s="72"/>
      <c r="D19" s="73"/>
      <c r="E19" s="74"/>
      <c r="F19" s="74"/>
      <c r="G19" s="74"/>
      <c r="H19" s="74"/>
      <c r="I19" s="74"/>
      <c r="J19" s="74"/>
      <c r="K19" s="74"/>
      <c r="L19" s="75"/>
      <c r="M19" s="73"/>
      <c r="N19" s="74"/>
      <c r="O19" s="74"/>
      <c r="P19" s="74"/>
      <c r="Q19" s="74"/>
      <c r="R19" s="74"/>
      <c r="S19" s="75"/>
      <c r="T19" s="73"/>
      <c r="U19" s="74"/>
      <c r="V19" s="74"/>
      <c r="W19" s="74"/>
      <c r="X19" s="74"/>
      <c r="Y19" s="74"/>
      <c r="Z19" s="75"/>
      <c r="AA19" s="32"/>
      <c r="AB19" s="33">
        <f t="shared" si="0"/>
        <v>0</v>
      </c>
      <c r="AC19" s="76"/>
      <c r="AD19" s="77"/>
      <c r="AE19" s="77"/>
      <c r="AF19" s="77"/>
      <c r="AG19" s="77"/>
      <c r="AH19" s="77"/>
      <c r="AI19" s="77"/>
      <c r="AJ19" s="78"/>
      <c r="AK19" s="26"/>
      <c r="AL19" s="26"/>
      <c r="AM19" s="34" t="s">
        <v>28</v>
      </c>
      <c r="AN19" s="34"/>
      <c r="AO19" s="79">
        <f t="shared" si="1"/>
        <v>0</v>
      </c>
      <c r="AP19" s="80"/>
      <c r="AQ19" s="80"/>
      <c r="AR19" s="80"/>
      <c r="AS19" s="80"/>
      <c r="AT19" s="80"/>
      <c r="AU19" s="80"/>
      <c r="AV19" s="81"/>
      <c r="AW19" s="82"/>
      <c r="AX19" s="83"/>
      <c r="AY19" s="83"/>
      <c r="AZ19" s="83"/>
      <c r="BA19" s="83"/>
      <c r="BB19" s="83"/>
      <c r="BC19" s="83"/>
      <c r="BD19" s="83"/>
      <c r="BE19" s="84"/>
      <c r="BF19" s="82"/>
      <c r="BG19" s="83"/>
      <c r="BH19" s="83"/>
      <c r="BI19" s="83"/>
      <c r="BJ19" s="83"/>
      <c r="BK19" s="83"/>
      <c r="BL19" s="83"/>
      <c r="BM19" s="84"/>
      <c r="BN19" s="26"/>
      <c r="BO19" s="26"/>
    </row>
    <row r="20" spans="1:76" ht="50.1" customHeight="1" x14ac:dyDescent="0.2">
      <c r="A20" s="26"/>
      <c r="B20" s="71">
        <v>6</v>
      </c>
      <c r="C20" s="72"/>
      <c r="D20" s="73"/>
      <c r="E20" s="74"/>
      <c r="F20" s="74"/>
      <c r="G20" s="74"/>
      <c r="H20" s="74"/>
      <c r="I20" s="74"/>
      <c r="J20" s="74"/>
      <c r="K20" s="74"/>
      <c r="L20" s="75"/>
      <c r="M20" s="73"/>
      <c r="N20" s="74"/>
      <c r="O20" s="74"/>
      <c r="P20" s="74"/>
      <c r="Q20" s="74"/>
      <c r="R20" s="74"/>
      <c r="S20" s="75"/>
      <c r="T20" s="73"/>
      <c r="U20" s="74"/>
      <c r="V20" s="74"/>
      <c r="W20" s="74"/>
      <c r="X20" s="74"/>
      <c r="Y20" s="74"/>
      <c r="Z20" s="75"/>
      <c r="AA20" s="32"/>
      <c r="AB20" s="33">
        <f t="shared" si="0"/>
        <v>0</v>
      </c>
      <c r="AC20" s="76"/>
      <c r="AD20" s="77"/>
      <c r="AE20" s="77"/>
      <c r="AF20" s="77"/>
      <c r="AG20" s="77"/>
      <c r="AH20" s="77"/>
      <c r="AI20" s="77"/>
      <c r="AJ20" s="78"/>
      <c r="AK20" s="26"/>
      <c r="AL20" s="26"/>
      <c r="AM20" s="34" t="s">
        <v>28</v>
      </c>
      <c r="AN20" s="34"/>
      <c r="AO20" s="79">
        <f t="shared" si="1"/>
        <v>0</v>
      </c>
      <c r="AP20" s="80"/>
      <c r="AQ20" s="80"/>
      <c r="AR20" s="80"/>
      <c r="AS20" s="80"/>
      <c r="AT20" s="80"/>
      <c r="AU20" s="80"/>
      <c r="AV20" s="81"/>
      <c r="AW20" s="82"/>
      <c r="AX20" s="83"/>
      <c r="AY20" s="83"/>
      <c r="AZ20" s="83"/>
      <c r="BA20" s="83"/>
      <c r="BB20" s="83"/>
      <c r="BC20" s="83"/>
      <c r="BD20" s="83"/>
      <c r="BE20" s="84"/>
      <c r="BF20" s="82"/>
      <c r="BG20" s="83"/>
      <c r="BH20" s="83"/>
      <c r="BI20" s="83"/>
      <c r="BJ20" s="83"/>
      <c r="BK20" s="83"/>
      <c r="BL20" s="83"/>
      <c r="BM20" s="84"/>
      <c r="BN20" s="26"/>
      <c r="BO20" s="26"/>
    </row>
    <row r="21" spans="1:76" ht="50.1" customHeight="1" x14ac:dyDescent="0.2">
      <c r="A21" s="26"/>
      <c r="B21" s="71">
        <v>7</v>
      </c>
      <c r="C21" s="72"/>
      <c r="D21" s="73"/>
      <c r="E21" s="74"/>
      <c r="F21" s="74"/>
      <c r="G21" s="74"/>
      <c r="H21" s="74"/>
      <c r="I21" s="74"/>
      <c r="J21" s="74"/>
      <c r="K21" s="74"/>
      <c r="L21" s="75"/>
      <c r="M21" s="73"/>
      <c r="N21" s="74"/>
      <c r="O21" s="74"/>
      <c r="P21" s="74"/>
      <c r="Q21" s="74"/>
      <c r="R21" s="74"/>
      <c r="S21" s="75"/>
      <c r="T21" s="73"/>
      <c r="U21" s="74"/>
      <c r="V21" s="74"/>
      <c r="W21" s="74"/>
      <c r="X21" s="74"/>
      <c r="Y21" s="74"/>
      <c r="Z21" s="75"/>
      <c r="AA21" s="32"/>
      <c r="AB21" s="33">
        <f t="shared" si="0"/>
        <v>0</v>
      </c>
      <c r="AC21" s="76"/>
      <c r="AD21" s="77"/>
      <c r="AE21" s="77"/>
      <c r="AF21" s="77"/>
      <c r="AG21" s="77"/>
      <c r="AH21" s="77"/>
      <c r="AI21" s="77"/>
      <c r="AJ21" s="78"/>
      <c r="AK21" s="26"/>
      <c r="AL21" s="26"/>
      <c r="AM21" s="34" t="s">
        <v>28</v>
      </c>
      <c r="AN21" s="34"/>
      <c r="AO21" s="79">
        <f t="shared" si="1"/>
        <v>0</v>
      </c>
      <c r="AP21" s="80"/>
      <c r="AQ21" s="80"/>
      <c r="AR21" s="80"/>
      <c r="AS21" s="80"/>
      <c r="AT21" s="80"/>
      <c r="AU21" s="80"/>
      <c r="AV21" s="81"/>
      <c r="AW21" s="82"/>
      <c r="AX21" s="83"/>
      <c r="AY21" s="83"/>
      <c r="AZ21" s="83"/>
      <c r="BA21" s="83"/>
      <c r="BB21" s="83"/>
      <c r="BC21" s="83"/>
      <c r="BD21" s="83"/>
      <c r="BE21" s="84"/>
      <c r="BF21" s="82"/>
      <c r="BG21" s="83"/>
      <c r="BH21" s="83"/>
      <c r="BI21" s="83"/>
      <c r="BJ21" s="83"/>
      <c r="BK21" s="83"/>
      <c r="BL21" s="83"/>
      <c r="BM21" s="84"/>
      <c r="BN21" s="26"/>
      <c r="BO21" s="26"/>
    </row>
    <row r="22" spans="1:76" ht="50.1" customHeight="1" x14ac:dyDescent="0.2">
      <c r="A22" s="26"/>
      <c r="B22" s="71">
        <v>8</v>
      </c>
      <c r="C22" s="72"/>
      <c r="D22" s="73"/>
      <c r="E22" s="74"/>
      <c r="F22" s="74"/>
      <c r="G22" s="74"/>
      <c r="H22" s="74"/>
      <c r="I22" s="74"/>
      <c r="J22" s="74"/>
      <c r="K22" s="74"/>
      <c r="L22" s="75"/>
      <c r="M22" s="73"/>
      <c r="N22" s="74"/>
      <c r="O22" s="74"/>
      <c r="P22" s="74"/>
      <c r="Q22" s="74"/>
      <c r="R22" s="74"/>
      <c r="S22" s="75"/>
      <c r="T22" s="73"/>
      <c r="U22" s="74"/>
      <c r="V22" s="74"/>
      <c r="W22" s="74"/>
      <c r="X22" s="74"/>
      <c r="Y22" s="74"/>
      <c r="Z22" s="75"/>
      <c r="AA22" s="32"/>
      <c r="AB22" s="33">
        <f t="shared" si="0"/>
        <v>0</v>
      </c>
      <c r="AC22" s="76"/>
      <c r="AD22" s="77"/>
      <c r="AE22" s="77"/>
      <c r="AF22" s="77"/>
      <c r="AG22" s="77"/>
      <c r="AH22" s="77"/>
      <c r="AI22" s="77"/>
      <c r="AJ22" s="78"/>
      <c r="AK22" s="26"/>
      <c r="AL22" s="26"/>
      <c r="AM22" s="34" t="s">
        <v>28</v>
      </c>
      <c r="AN22" s="34"/>
      <c r="AO22" s="79">
        <f t="shared" si="1"/>
        <v>0</v>
      </c>
      <c r="AP22" s="80"/>
      <c r="AQ22" s="80"/>
      <c r="AR22" s="80"/>
      <c r="AS22" s="80"/>
      <c r="AT22" s="80"/>
      <c r="AU22" s="80"/>
      <c r="AV22" s="81"/>
      <c r="AW22" s="82"/>
      <c r="AX22" s="83"/>
      <c r="AY22" s="83"/>
      <c r="AZ22" s="83"/>
      <c r="BA22" s="83"/>
      <c r="BB22" s="83"/>
      <c r="BC22" s="83"/>
      <c r="BD22" s="83"/>
      <c r="BE22" s="84"/>
      <c r="BF22" s="82"/>
      <c r="BG22" s="83"/>
      <c r="BH22" s="83"/>
      <c r="BI22" s="83"/>
      <c r="BJ22" s="83"/>
      <c r="BK22" s="83"/>
      <c r="BL22" s="83"/>
      <c r="BM22" s="84"/>
      <c r="BN22" s="26"/>
      <c r="BO22" s="26"/>
    </row>
    <row r="23" spans="1:76" ht="50.1" customHeight="1" x14ac:dyDescent="0.2">
      <c r="A23" s="26"/>
      <c r="B23" s="71">
        <v>9</v>
      </c>
      <c r="C23" s="72"/>
      <c r="D23" s="73"/>
      <c r="E23" s="74"/>
      <c r="F23" s="74"/>
      <c r="G23" s="74"/>
      <c r="H23" s="74"/>
      <c r="I23" s="74"/>
      <c r="J23" s="74"/>
      <c r="K23" s="74"/>
      <c r="L23" s="75"/>
      <c r="M23" s="73"/>
      <c r="N23" s="74"/>
      <c r="O23" s="74"/>
      <c r="P23" s="74"/>
      <c r="Q23" s="74"/>
      <c r="R23" s="74"/>
      <c r="S23" s="75"/>
      <c r="T23" s="73"/>
      <c r="U23" s="74"/>
      <c r="V23" s="74"/>
      <c r="W23" s="74"/>
      <c r="X23" s="74"/>
      <c r="Y23" s="74"/>
      <c r="Z23" s="75"/>
      <c r="AA23" s="32"/>
      <c r="AB23" s="33">
        <f t="shared" si="0"/>
        <v>0</v>
      </c>
      <c r="AC23" s="76"/>
      <c r="AD23" s="77"/>
      <c r="AE23" s="77"/>
      <c r="AF23" s="77"/>
      <c r="AG23" s="77"/>
      <c r="AH23" s="77"/>
      <c r="AI23" s="77"/>
      <c r="AJ23" s="78"/>
      <c r="AK23" s="26"/>
      <c r="AL23" s="26"/>
      <c r="AM23" s="34" t="s">
        <v>28</v>
      </c>
      <c r="AN23" s="34"/>
      <c r="AO23" s="79">
        <f t="shared" si="1"/>
        <v>0</v>
      </c>
      <c r="AP23" s="80"/>
      <c r="AQ23" s="80"/>
      <c r="AR23" s="80"/>
      <c r="AS23" s="80"/>
      <c r="AT23" s="80"/>
      <c r="AU23" s="80"/>
      <c r="AV23" s="81"/>
      <c r="AW23" s="82"/>
      <c r="AX23" s="83"/>
      <c r="AY23" s="83"/>
      <c r="AZ23" s="83"/>
      <c r="BA23" s="83"/>
      <c r="BB23" s="83"/>
      <c r="BC23" s="83"/>
      <c r="BD23" s="83"/>
      <c r="BE23" s="84"/>
      <c r="BF23" s="82"/>
      <c r="BG23" s="83"/>
      <c r="BH23" s="83"/>
      <c r="BI23" s="83"/>
      <c r="BJ23" s="83"/>
      <c r="BK23" s="83"/>
      <c r="BL23" s="83"/>
      <c r="BM23" s="84"/>
      <c r="BN23" s="26"/>
      <c r="BO23" s="26"/>
    </row>
    <row r="24" spans="1:76" ht="50.1" customHeight="1" thickBot="1" x14ac:dyDescent="0.25">
      <c r="A24" s="26"/>
      <c r="B24" s="93">
        <v>10</v>
      </c>
      <c r="C24" s="94"/>
      <c r="D24" s="95"/>
      <c r="E24" s="96"/>
      <c r="F24" s="96"/>
      <c r="G24" s="96"/>
      <c r="H24" s="96"/>
      <c r="I24" s="96"/>
      <c r="J24" s="96"/>
      <c r="K24" s="96"/>
      <c r="L24" s="97"/>
      <c r="M24" s="95"/>
      <c r="N24" s="96"/>
      <c r="O24" s="96"/>
      <c r="P24" s="96"/>
      <c r="Q24" s="96"/>
      <c r="R24" s="96"/>
      <c r="S24" s="97"/>
      <c r="T24" s="95"/>
      <c r="U24" s="96"/>
      <c r="V24" s="96"/>
      <c r="W24" s="96"/>
      <c r="X24" s="96"/>
      <c r="Y24" s="96"/>
      <c r="Z24" s="97"/>
      <c r="AA24" s="35"/>
      <c r="AB24" s="36">
        <f t="shared" si="0"/>
        <v>0</v>
      </c>
      <c r="AC24" s="98"/>
      <c r="AD24" s="99"/>
      <c r="AE24" s="99"/>
      <c r="AF24" s="99"/>
      <c r="AG24" s="99"/>
      <c r="AH24" s="99"/>
      <c r="AI24" s="99"/>
      <c r="AJ24" s="100"/>
      <c r="AK24" s="26"/>
      <c r="AL24" s="26"/>
      <c r="AM24" s="37" t="s">
        <v>28</v>
      </c>
      <c r="AN24" s="37"/>
      <c r="AO24" s="101">
        <f t="shared" si="1"/>
        <v>0</v>
      </c>
      <c r="AP24" s="102"/>
      <c r="AQ24" s="102"/>
      <c r="AR24" s="102"/>
      <c r="AS24" s="102"/>
      <c r="AT24" s="102"/>
      <c r="AU24" s="102"/>
      <c r="AV24" s="103"/>
      <c r="AW24" s="104"/>
      <c r="AX24" s="105"/>
      <c r="AY24" s="105"/>
      <c r="AZ24" s="105"/>
      <c r="BA24" s="105"/>
      <c r="BB24" s="105"/>
      <c r="BC24" s="105"/>
      <c r="BD24" s="105"/>
      <c r="BE24" s="106"/>
      <c r="BF24" s="104"/>
      <c r="BG24" s="105"/>
      <c r="BH24" s="105"/>
      <c r="BI24" s="105"/>
      <c r="BJ24" s="105"/>
      <c r="BK24" s="105"/>
      <c r="BL24" s="105"/>
      <c r="BM24" s="106"/>
      <c r="BN24" s="26"/>
      <c r="BO24" s="26"/>
    </row>
    <row r="25" spans="1:76" ht="30" customHeight="1" thickBot="1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</row>
    <row r="26" spans="1:76" ht="31.5" customHeight="1" thickBot="1" x14ac:dyDescent="0.25">
      <c r="A26" s="26"/>
      <c r="B26" s="107" t="s">
        <v>22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9"/>
      <c r="AK26" s="26"/>
      <c r="AL26" s="26"/>
      <c r="AM26" s="26"/>
      <c r="AN26" s="110" t="s">
        <v>21</v>
      </c>
      <c r="AO26" s="111"/>
      <c r="AP26" s="111"/>
      <c r="AQ26" s="111"/>
      <c r="AR26" s="111"/>
      <c r="AS26" s="111"/>
      <c r="AT26" s="111"/>
      <c r="AU26" s="111"/>
      <c r="AV26" s="112"/>
      <c r="AW26" s="110" t="s">
        <v>26</v>
      </c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2"/>
      <c r="BN26" s="26"/>
      <c r="BO26" s="26"/>
    </row>
    <row r="27" spans="1:76" ht="31.5" customHeight="1" x14ac:dyDescent="0.2">
      <c r="A27" s="26"/>
      <c r="B27" s="113" t="s">
        <v>39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6"/>
      <c r="AK27" s="26"/>
      <c r="AL27" s="26"/>
      <c r="AM27" s="39" t="s">
        <v>54</v>
      </c>
      <c r="AN27" s="117">
        <f>IF(SUM(AB15:AB24)&gt;300000,(SUM(AB15:AB24)*5%),0)</f>
        <v>0</v>
      </c>
      <c r="AO27" s="118"/>
      <c r="AP27" s="118"/>
      <c r="AQ27" s="118"/>
      <c r="AR27" s="118"/>
      <c r="AS27" s="118"/>
      <c r="AT27" s="118"/>
      <c r="AU27" s="119" t="s">
        <v>27</v>
      </c>
      <c r="AV27" s="120"/>
      <c r="AW27" s="121">
        <f>IF(SUM(AO15:AV24)&gt;300000,(SUM(AO15:AV24)*5%),0)</f>
        <v>0</v>
      </c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3" t="s">
        <v>19</v>
      </c>
      <c r="BM27" s="124"/>
      <c r="BN27" s="26"/>
      <c r="BO27" s="26"/>
    </row>
    <row r="28" spans="1:76" ht="31.5" customHeight="1" thickBot="1" x14ac:dyDescent="0.25">
      <c r="A28" s="26"/>
      <c r="B28" s="113" t="s">
        <v>34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  <c r="AK28" s="26"/>
      <c r="AL28" s="26"/>
      <c r="AM28" s="42" t="s">
        <v>13</v>
      </c>
      <c r="AN28" s="131">
        <v>1500</v>
      </c>
      <c r="AO28" s="132"/>
      <c r="AP28" s="132"/>
      <c r="AQ28" s="132"/>
      <c r="AR28" s="132"/>
      <c r="AS28" s="132"/>
      <c r="AT28" s="132"/>
      <c r="AU28" s="133" t="s">
        <v>27</v>
      </c>
      <c r="AV28" s="134"/>
      <c r="AW28" s="135">
        <v>1500</v>
      </c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7" t="s">
        <v>19</v>
      </c>
      <c r="BM28" s="138"/>
      <c r="BN28" s="26"/>
      <c r="BO28" s="26"/>
    </row>
    <row r="29" spans="1:76" ht="31.5" customHeight="1" thickTop="1" x14ac:dyDescent="0.2">
      <c r="A29" s="26"/>
      <c r="B29" s="113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1"/>
      <c r="AK29" s="26"/>
      <c r="AL29" s="26"/>
      <c r="AM29" s="40" t="s">
        <v>55</v>
      </c>
      <c r="AN29" s="162">
        <f>SUM(AB15:AB24)-AN27+AN28</f>
        <v>1500</v>
      </c>
      <c r="AO29" s="163"/>
      <c r="AP29" s="163"/>
      <c r="AQ29" s="163"/>
      <c r="AR29" s="163"/>
      <c r="AS29" s="163"/>
      <c r="AT29" s="163"/>
      <c r="AU29" s="125" t="s">
        <v>27</v>
      </c>
      <c r="AV29" s="126"/>
      <c r="AW29" s="127">
        <f>SUM(AO15:AO24)-AW27+AW28</f>
        <v>1500</v>
      </c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9" t="s">
        <v>19</v>
      </c>
      <c r="BM29" s="130"/>
      <c r="BN29" s="26"/>
      <c r="BO29" s="26"/>
    </row>
    <row r="30" spans="1:76" ht="31.5" customHeight="1" thickBot="1" x14ac:dyDescent="0.25">
      <c r="A30" s="26"/>
      <c r="B30" s="113" t="s">
        <v>35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6"/>
      <c r="AK30" s="26"/>
      <c r="AL30" s="26"/>
      <c r="AM30" s="38" t="s">
        <v>14</v>
      </c>
      <c r="AN30" s="152">
        <f>AN29*0.1</f>
        <v>150</v>
      </c>
      <c r="AO30" s="153"/>
      <c r="AP30" s="153"/>
      <c r="AQ30" s="153"/>
      <c r="AR30" s="153"/>
      <c r="AS30" s="153"/>
      <c r="AT30" s="153"/>
      <c r="AU30" s="154" t="s">
        <v>27</v>
      </c>
      <c r="AV30" s="155"/>
      <c r="AW30" s="156">
        <f>AW29*0.1</f>
        <v>150</v>
      </c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8" t="s">
        <v>19</v>
      </c>
      <c r="BM30" s="159"/>
      <c r="BN30" s="26"/>
      <c r="BO30" s="26"/>
    </row>
    <row r="31" spans="1:76" ht="31.5" customHeight="1" thickBot="1" x14ac:dyDescent="0.25">
      <c r="A31" s="26"/>
      <c r="B31" s="139" t="s">
        <v>36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2"/>
      <c r="AK31" s="26"/>
      <c r="AL31" s="26"/>
      <c r="AM31" s="41" t="s">
        <v>20</v>
      </c>
      <c r="AN31" s="143">
        <f>SUM(AN29,AN30)</f>
        <v>1650</v>
      </c>
      <c r="AO31" s="144"/>
      <c r="AP31" s="144"/>
      <c r="AQ31" s="144"/>
      <c r="AR31" s="144"/>
      <c r="AS31" s="144"/>
      <c r="AT31" s="144"/>
      <c r="AU31" s="145" t="s">
        <v>27</v>
      </c>
      <c r="AV31" s="146"/>
      <c r="AW31" s="147">
        <f>SUM(AW29,AW30)</f>
        <v>1650</v>
      </c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8" t="s">
        <v>19</v>
      </c>
      <c r="BM31" s="149"/>
      <c r="BN31" s="26"/>
      <c r="BO31" s="26"/>
    </row>
    <row r="32" spans="1:76" ht="31.5" customHeight="1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</row>
    <row r="33" spans="1:66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</row>
    <row r="34" spans="1:66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</row>
    <row r="35" spans="1:66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</row>
    <row r="36" spans="1:66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</row>
  </sheetData>
  <sheetProtection sheet="1" scenarios="1"/>
  <mergeCells count="135">
    <mergeCell ref="T5:AU5"/>
    <mergeCell ref="T8:AU8"/>
    <mergeCell ref="B11:L11"/>
    <mergeCell ref="M11:AJ11"/>
    <mergeCell ref="AO11:AV11"/>
    <mergeCell ref="AW11:BM11"/>
    <mergeCell ref="AQ2:AW2"/>
    <mergeCell ref="AY2:BB2"/>
    <mergeCell ref="BD2:BF2"/>
    <mergeCell ref="BH2:BI2"/>
    <mergeCell ref="BK2:BL2"/>
    <mergeCell ref="AY4:BB4"/>
    <mergeCell ref="BD4:BL4"/>
    <mergeCell ref="B13:AJ13"/>
    <mergeCell ref="AM13:BM13"/>
    <mergeCell ref="B14:C14"/>
    <mergeCell ref="D14:L14"/>
    <mergeCell ref="M14:S14"/>
    <mergeCell ref="T14:Z14"/>
    <mergeCell ref="AC14:AJ14"/>
    <mergeCell ref="AO14:AV14"/>
    <mergeCell ref="AW14:BE14"/>
    <mergeCell ref="BF14:BM14"/>
    <mergeCell ref="AW15:BE15"/>
    <mergeCell ref="BF15:BM15"/>
    <mergeCell ref="B16:C16"/>
    <mergeCell ref="D16:L16"/>
    <mergeCell ref="M16:S16"/>
    <mergeCell ref="T16:Z16"/>
    <mergeCell ref="AC16:AJ16"/>
    <mergeCell ref="AO16:AV16"/>
    <mergeCell ref="AW16:BE16"/>
    <mergeCell ref="BF16:BM16"/>
    <mergeCell ref="B15:C15"/>
    <mergeCell ref="D15:L15"/>
    <mergeCell ref="M15:S15"/>
    <mergeCell ref="T15:Z15"/>
    <mergeCell ref="AC15:AJ15"/>
    <mergeCell ref="AO15:AV15"/>
    <mergeCell ref="AW17:BE17"/>
    <mergeCell ref="BF17:BM17"/>
    <mergeCell ref="B18:C18"/>
    <mergeCell ref="D18:L18"/>
    <mergeCell ref="M18:S18"/>
    <mergeCell ref="T18:Z18"/>
    <mergeCell ref="AC18:AJ18"/>
    <mergeCell ref="AO18:AV18"/>
    <mergeCell ref="AW18:BE18"/>
    <mergeCell ref="BF18:BM18"/>
    <mergeCell ref="B17:C17"/>
    <mergeCell ref="D17:L17"/>
    <mergeCell ref="M17:S17"/>
    <mergeCell ref="T17:Z17"/>
    <mergeCell ref="AC17:AJ17"/>
    <mergeCell ref="AO17:AV17"/>
    <mergeCell ref="AW19:BE19"/>
    <mergeCell ref="BF19:BM19"/>
    <mergeCell ref="B20:C20"/>
    <mergeCell ref="D20:L20"/>
    <mergeCell ref="M20:S20"/>
    <mergeCell ref="T20:Z20"/>
    <mergeCell ref="AC20:AJ20"/>
    <mergeCell ref="AO20:AV20"/>
    <mergeCell ref="AW20:BE20"/>
    <mergeCell ref="BF20:BM20"/>
    <mergeCell ref="B19:C19"/>
    <mergeCell ref="D19:L19"/>
    <mergeCell ref="M19:S19"/>
    <mergeCell ref="T19:Z19"/>
    <mergeCell ref="AC19:AJ19"/>
    <mergeCell ref="AO19:AV19"/>
    <mergeCell ref="AW21:BE21"/>
    <mergeCell ref="BF21:BM21"/>
    <mergeCell ref="B22:C22"/>
    <mergeCell ref="D22:L22"/>
    <mergeCell ref="M22:S22"/>
    <mergeCell ref="T22:Z22"/>
    <mergeCell ref="AC22:AJ22"/>
    <mergeCell ref="AO22:AV22"/>
    <mergeCell ref="AW22:BE22"/>
    <mergeCell ref="BF22:BM22"/>
    <mergeCell ref="B21:C21"/>
    <mergeCell ref="D21:L21"/>
    <mergeCell ref="M21:S21"/>
    <mergeCell ref="T21:Z21"/>
    <mergeCell ref="AC21:AJ21"/>
    <mergeCell ref="AO21:AV21"/>
    <mergeCell ref="AW23:BE23"/>
    <mergeCell ref="BF23:BM23"/>
    <mergeCell ref="B24:C24"/>
    <mergeCell ref="D24:L24"/>
    <mergeCell ref="M24:S24"/>
    <mergeCell ref="T24:Z24"/>
    <mergeCell ref="AC24:AJ24"/>
    <mergeCell ref="AO24:AV24"/>
    <mergeCell ref="AW24:BE24"/>
    <mergeCell ref="BF24:BM24"/>
    <mergeCell ref="B23:C23"/>
    <mergeCell ref="D23:L23"/>
    <mergeCell ref="M23:S23"/>
    <mergeCell ref="T23:Z23"/>
    <mergeCell ref="AC23:AJ23"/>
    <mergeCell ref="AO23:AV23"/>
    <mergeCell ref="B26:AJ26"/>
    <mergeCell ref="AN26:AV26"/>
    <mergeCell ref="AW26:BM26"/>
    <mergeCell ref="B27:L27"/>
    <mergeCell ref="M27:AJ27"/>
    <mergeCell ref="AN27:AT27"/>
    <mergeCell ref="AU27:AV27"/>
    <mergeCell ref="AW27:BK27"/>
    <mergeCell ref="BL27:BM27"/>
    <mergeCell ref="B31:L31"/>
    <mergeCell ref="M31:AJ31"/>
    <mergeCell ref="AN31:AT31"/>
    <mergeCell ref="AU31:AV31"/>
    <mergeCell ref="AW31:BK31"/>
    <mergeCell ref="BL31:BM31"/>
    <mergeCell ref="BL29:BM29"/>
    <mergeCell ref="B30:L30"/>
    <mergeCell ref="M30:AJ30"/>
    <mergeCell ref="AN30:AT30"/>
    <mergeCell ref="AU30:AV30"/>
    <mergeCell ref="AW30:BK30"/>
    <mergeCell ref="BL30:BM30"/>
    <mergeCell ref="B28:L29"/>
    <mergeCell ref="M28:AJ28"/>
    <mergeCell ref="AN28:AT28"/>
    <mergeCell ref="AU28:AV28"/>
    <mergeCell ref="AW28:BK28"/>
    <mergeCell ref="BL28:BM28"/>
    <mergeCell ref="M29:AJ29"/>
    <mergeCell ref="AN29:AT29"/>
    <mergeCell ref="AU29:AV29"/>
    <mergeCell ref="AW29:BK29"/>
  </mergeCells>
  <phoneticPr fontId="2"/>
  <dataValidations count="1">
    <dataValidation type="list" allowBlank="1" showInputMessage="1" showErrorMessage="1" sqref="AM15:AM24" xr:uid="{00000000-0002-0000-0200-000000000000}">
      <formula1>"選択,修理可,一部修理不可,修理不可"</formula1>
    </dataValidation>
  </dataValidations>
  <printOptions horizontalCentered="1" verticalCentered="1"/>
  <pageMargins left="0.23622047244094491" right="0.23622047244094491" top="0.23622047244094491" bottom="0.23622047244094491" header="0" footer="0"/>
  <pageSetup paperSize="9" scale="53" fitToWidth="0" orientation="landscape" verticalDpi="300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Z36"/>
  <sheetViews>
    <sheetView tabSelected="1" view="pageBreakPreview" zoomScale="50" zoomScaleNormal="50" zoomScaleSheetLayoutView="50" workbookViewId="0">
      <selection activeCell="CI21" sqref="CI21"/>
    </sheetView>
  </sheetViews>
  <sheetFormatPr defaultColWidth="2.625" defaultRowHeight="14.25" x14ac:dyDescent="0.2"/>
  <cols>
    <col min="27" max="27" width="21.75" customWidth="1"/>
    <col min="28" max="28" width="21.625" customWidth="1"/>
    <col min="39" max="39" width="20.125" customWidth="1"/>
    <col min="40" max="40" width="21.75" customWidth="1"/>
    <col min="41" max="41" width="2.625" customWidth="1"/>
    <col min="67" max="67" width="2.625" customWidth="1"/>
  </cols>
  <sheetData>
    <row r="1" spans="1:78" ht="16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5"/>
      <c r="AC1" s="5"/>
      <c r="AD1" s="5"/>
      <c r="AE1" s="5"/>
      <c r="AF1" s="5"/>
      <c r="AG1" s="5"/>
      <c r="AH1" s="5"/>
      <c r="AI1" s="5"/>
      <c r="AJ1" s="1"/>
      <c r="AK1" s="1"/>
      <c r="AL1" s="1"/>
      <c r="AM1" s="1"/>
      <c r="AN1" s="5"/>
      <c r="AO1" s="5"/>
      <c r="AP1" s="7"/>
      <c r="AQ1" s="9"/>
      <c r="AR1" s="9"/>
      <c r="AS1" s="8"/>
      <c r="AT1" s="8"/>
      <c r="AU1" s="8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78" ht="16.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5"/>
      <c r="AI2" s="5"/>
      <c r="AJ2" s="1"/>
      <c r="AK2" s="1"/>
      <c r="AL2" s="1"/>
      <c r="AM2" s="1"/>
      <c r="AN2" s="5"/>
      <c r="AO2" s="23"/>
      <c r="AQ2" s="58"/>
      <c r="AR2" s="58"/>
      <c r="AS2" s="58"/>
      <c r="AT2" s="58"/>
      <c r="AU2" s="58"/>
      <c r="AV2" s="58"/>
      <c r="AW2" s="58"/>
      <c r="AY2" s="59" t="s">
        <v>2</v>
      </c>
      <c r="AZ2" s="59"/>
      <c r="BA2" s="59"/>
      <c r="BB2" s="59"/>
      <c r="BC2" s="11"/>
      <c r="BD2" s="177"/>
      <c r="BE2" s="177"/>
      <c r="BF2" s="177"/>
      <c r="BG2" s="3" t="s">
        <v>23</v>
      </c>
      <c r="BH2" s="61"/>
      <c r="BI2" s="61"/>
      <c r="BJ2" s="3" t="s">
        <v>23</v>
      </c>
      <c r="BK2" s="61"/>
      <c r="BL2" s="61"/>
      <c r="BM2" s="1"/>
      <c r="BN2" s="1"/>
      <c r="BO2" s="1"/>
    </row>
    <row r="3" spans="1:78" ht="16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5"/>
      <c r="AF3" s="5"/>
      <c r="AG3" s="5"/>
      <c r="AH3" s="5"/>
      <c r="AI3" s="5"/>
      <c r="AJ3" s="1"/>
      <c r="AK3" s="1"/>
      <c r="AL3" s="1"/>
      <c r="AM3" s="1"/>
      <c r="AN3" s="5"/>
      <c r="AO3" s="5"/>
      <c r="AP3" s="5"/>
      <c r="AQ3" s="5"/>
      <c r="AR3" s="5"/>
      <c r="AS3" s="5"/>
      <c r="AT3" s="4"/>
      <c r="AU3" s="4"/>
      <c r="AV3" s="4"/>
      <c r="AW3" s="4"/>
      <c r="AX3" s="1"/>
      <c r="AY3" s="1"/>
      <c r="AZ3" s="1"/>
      <c r="BA3" s="7"/>
      <c r="BB3" s="7"/>
      <c r="BC3" s="1"/>
      <c r="BD3" s="1"/>
      <c r="BE3" s="1"/>
      <c r="BF3" s="1"/>
      <c r="BG3" s="1"/>
      <c r="BH3" s="7"/>
      <c r="BI3" s="9"/>
      <c r="BJ3" s="9"/>
      <c r="BK3" s="8"/>
      <c r="BL3" s="8"/>
      <c r="BM3" s="1"/>
      <c r="BN3" s="1"/>
      <c r="BO3" s="1"/>
      <c r="BW3" s="23"/>
      <c r="BX3" s="23"/>
      <c r="BY3" s="23"/>
      <c r="BZ3" s="23"/>
    </row>
    <row r="4" spans="1:78" ht="16.5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1"/>
      <c r="AO4" s="1"/>
      <c r="AP4" s="7"/>
      <c r="AQ4" s="9"/>
      <c r="AR4" s="9"/>
      <c r="AS4" s="8"/>
      <c r="AT4" s="8"/>
      <c r="AU4" s="8"/>
      <c r="AV4" s="1"/>
      <c r="AW4" s="1"/>
      <c r="AX4" s="1"/>
      <c r="AY4" s="59" t="s">
        <v>29</v>
      </c>
      <c r="AZ4" s="59"/>
      <c r="BA4" s="59"/>
      <c r="BB4" s="59"/>
      <c r="BC4" s="11"/>
      <c r="BD4" s="178"/>
      <c r="BE4" s="178"/>
      <c r="BF4" s="178"/>
      <c r="BG4" s="178"/>
      <c r="BH4" s="178"/>
      <c r="BI4" s="178"/>
      <c r="BJ4" s="178"/>
      <c r="BK4" s="178"/>
      <c r="BL4" s="178"/>
      <c r="BM4" s="1"/>
      <c r="BN4" s="1"/>
      <c r="BO4" s="1"/>
    </row>
    <row r="5" spans="1:78" ht="33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43" t="s">
        <v>24</v>
      </c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78" ht="15" customHeight="1" thickBo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  <c r="Y6" s="2"/>
      <c r="Z6" s="2"/>
      <c r="AA6" s="2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2"/>
      <c r="AO6" s="2"/>
      <c r="AP6" s="2"/>
      <c r="AQ6" s="2"/>
      <c r="AR6" s="2"/>
      <c r="AS6" s="2"/>
      <c r="AT6" s="2"/>
      <c r="AU6" s="2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78" ht="15" thickTop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</row>
    <row r="8" spans="1:78" ht="15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64" t="s">
        <v>12</v>
      </c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</row>
    <row r="9" spans="1:78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</row>
    <row r="10" spans="1:78" ht="15" thickBo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</row>
    <row r="11" spans="1:78" ht="31.5" customHeight="1" thickBot="1" x14ac:dyDescent="0.25">
      <c r="A11" s="10"/>
      <c r="B11" s="166" t="s">
        <v>38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8"/>
      <c r="M11" s="169" t="s">
        <v>18</v>
      </c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1"/>
      <c r="AK11" s="10"/>
      <c r="AL11" s="10"/>
      <c r="AM11" s="10"/>
      <c r="AN11" s="10"/>
      <c r="AO11" s="172" t="s">
        <v>25</v>
      </c>
      <c r="AP11" s="173"/>
      <c r="AQ11" s="173"/>
      <c r="AR11" s="173"/>
      <c r="AS11" s="173"/>
      <c r="AT11" s="173"/>
      <c r="AU11" s="173"/>
      <c r="AV11" s="174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6"/>
      <c r="BN11" s="10"/>
      <c r="BO11" s="10"/>
    </row>
    <row r="12" spans="1:78" ht="31.5" customHeight="1" thickBo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</row>
    <row r="13" spans="1:78" ht="27" customHeight="1" thickBot="1" x14ac:dyDescent="0.25">
      <c r="A13" s="10"/>
      <c r="B13" s="179" t="s">
        <v>37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1"/>
      <c r="AK13" s="10"/>
      <c r="AL13" s="10"/>
      <c r="AM13" s="179" t="s">
        <v>3</v>
      </c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1"/>
      <c r="BN13" s="10"/>
      <c r="BO13" s="10"/>
    </row>
    <row r="14" spans="1:78" ht="22.5" customHeight="1" thickBot="1" x14ac:dyDescent="0.25">
      <c r="A14" s="10"/>
      <c r="B14" s="182"/>
      <c r="C14" s="183"/>
      <c r="D14" s="182" t="s">
        <v>4</v>
      </c>
      <c r="E14" s="184"/>
      <c r="F14" s="184"/>
      <c r="G14" s="184"/>
      <c r="H14" s="184"/>
      <c r="I14" s="184"/>
      <c r="J14" s="184"/>
      <c r="K14" s="184"/>
      <c r="L14" s="183"/>
      <c r="M14" s="182" t="s">
        <v>5</v>
      </c>
      <c r="N14" s="184"/>
      <c r="O14" s="184"/>
      <c r="P14" s="184"/>
      <c r="Q14" s="184"/>
      <c r="R14" s="184"/>
      <c r="S14" s="183"/>
      <c r="T14" s="182" t="s">
        <v>6</v>
      </c>
      <c r="U14" s="184"/>
      <c r="V14" s="184"/>
      <c r="W14" s="184"/>
      <c r="X14" s="184"/>
      <c r="Y14" s="184"/>
      <c r="Z14" s="183"/>
      <c r="AA14" s="19" t="s">
        <v>7</v>
      </c>
      <c r="AB14" s="19" t="s">
        <v>21</v>
      </c>
      <c r="AC14" s="182" t="s">
        <v>0</v>
      </c>
      <c r="AD14" s="184"/>
      <c r="AE14" s="184"/>
      <c r="AF14" s="184"/>
      <c r="AG14" s="184"/>
      <c r="AH14" s="184"/>
      <c r="AI14" s="184"/>
      <c r="AJ14" s="183"/>
      <c r="AK14" s="10"/>
      <c r="AL14" s="10"/>
      <c r="AM14" s="19" t="s">
        <v>1</v>
      </c>
      <c r="AN14" s="19" t="s">
        <v>10</v>
      </c>
      <c r="AO14" s="182" t="s">
        <v>11</v>
      </c>
      <c r="AP14" s="184"/>
      <c r="AQ14" s="184"/>
      <c r="AR14" s="184"/>
      <c r="AS14" s="184"/>
      <c r="AT14" s="184"/>
      <c r="AU14" s="184"/>
      <c r="AV14" s="183"/>
      <c r="AW14" s="182" t="s">
        <v>9</v>
      </c>
      <c r="AX14" s="184"/>
      <c r="AY14" s="184"/>
      <c r="AZ14" s="184"/>
      <c r="BA14" s="184"/>
      <c r="BB14" s="184"/>
      <c r="BC14" s="184"/>
      <c r="BD14" s="184"/>
      <c r="BE14" s="183"/>
      <c r="BF14" s="182" t="s">
        <v>8</v>
      </c>
      <c r="BG14" s="184"/>
      <c r="BH14" s="184"/>
      <c r="BI14" s="184"/>
      <c r="BJ14" s="184"/>
      <c r="BK14" s="184"/>
      <c r="BL14" s="184"/>
      <c r="BM14" s="183"/>
      <c r="BN14" s="10"/>
      <c r="BO14" s="10"/>
    </row>
    <row r="15" spans="1:78" ht="50.1" customHeight="1" x14ac:dyDescent="0.2">
      <c r="A15" s="10"/>
      <c r="B15" s="202">
        <v>1</v>
      </c>
      <c r="C15" s="203"/>
      <c r="D15" s="204" t="s">
        <v>15</v>
      </c>
      <c r="E15" s="205"/>
      <c r="F15" s="205"/>
      <c r="G15" s="205"/>
      <c r="H15" s="205"/>
      <c r="I15" s="205"/>
      <c r="J15" s="205"/>
      <c r="K15" s="205"/>
      <c r="L15" s="206"/>
      <c r="M15" s="204" t="s">
        <v>16</v>
      </c>
      <c r="N15" s="205"/>
      <c r="O15" s="205"/>
      <c r="P15" s="205"/>
      <c r="Q15" s="205"/>
      <c r="R15" s="205"/>
      <c r="S15" s="206"/>
      <c r="T15" s="204" t="s">
        <v>17</v>
      </c>
      <c r="U15" s="205"/>
      <c r="V15" s="205"/>
      <c r="W15" s="205"/>
      <c r="X15" s="205"/>
      <c r="Y15" s="205"/>
      <c r="Z15" s="206"/>
      <c r="AA15" s="16">
        <v>5</v>
      </c>
      <c r="AB15" s="18">
        <f>AA15*3000</f>
        <v>15000</v>
      </c>
      <c r="AC15" s="204"/>
      <c r="AD15" s="205"/>
      <c r="AE15" s="205"/>
      <c r="AF15" s="205"/>
      <c r="AG15" s="205"/>
      <c r="AH15" s="205"/>
      <c r="AI15" s="205"/>
      <c r="AJ15" s="206"/>
      <c r="AK15" s="10"/>
      <c r="AL15" s="10"/>
      <c r="AM15" s="17" t="s">
        <v>28</v>
      </c>
      <c r="AN15" s="17"/>
      <c r="AO15" s="207">
        <f>IF(OR(AM15 = "修理可",AM15 = "一部修理不可"),AN15*3000,0)</f>
        <v>0</v>
      </c>
      <c r="AP15" s="208"/>
      <c r="AQ15" s="208"/>
      <c r="AR15" s="208"/>
      <c r="AS15" s="208"/>
      <c r="AT15" s="208"/>
      <c r="AU15" s="208"/>
      <c r="AV15" s="209"/>
      <c r="AW15" s="185"/>
      <c r="AX15" s="186"/>
      <c r="AY15" s="186"/>
      <c r="AZ15" s="186"/>
      <c r="BA15" s="186"/>
      <c r="BB15" s="186"/>
      <c r="BC15" s="186"/>
      <c r="BD15" s="186"/>
      <c r="BE15" s="187"/>
      <c r="BF15" s="185"/>
      <c r="BG15" s="186"/>
      <c r="BH15" s="186"/>
      <c r="BI15" s="186"/>
      <c r="BJ15" s="186"/>
      <c r="BK15" s="186"/>
      <c r="BL15" s="186"/>
      <c r="BM15" s="187"/>
      <c r="BN15" s="10"/>
      <c r="BO15" s="10"/>
      <c r="BX15" s="20"/>
    </row>
    <row r="16" spans="1:78" ht="50.1" customHeight="1" x14ac:dyDescent="0.2">
      <c r="A16" s="10"/>
      <c r="B16" s="188">
        <v>2</v>
      </c>
      <c r="C16" s="189"/>
      <c r="D16" s="190"/>
      <c r="E16" s="191"/>
      <c r="F16" s="191"/>
      <c r="G16" s="191"/>
      <c r="H16" s="191"/>
      <c r="I16" s="191"/>
      <c r="J16" s="191"/>
      <c r="K16" s="191"/>
      <c r="L16" s="192"/>
      <c r="M16" s="190"/>
      <c r="N16" s="191"/>
      <c r="O16" s="191"/>
      <c r="P16" s="191"/>
      <c r="Q16" s="191"/>
      <c r="R16" s="191"/>
      <c r="S16" s="192"/>
      <c r="T16" s="190"/>
      <c r="U16" s="191"/>
      <c r="V16" s="191"/>
      <c r="W16" s="191"/>
      <c r="X16" s="191"/>
      <c r="Y16" s="191"/>
      <c r="Z16" s="192"/>
      <c r="AA16" s="21"/>
      <c r="AB16" s="15">
        <f t="shared" ref="AB16:AB24" si="0">AA16*3000</f>
        <v>0</v>
      </c>
      <c r="AC16" s="193"/>
      <c r="AD16" s="194"/>
      <c r="AE16" s="194"/>
      <c r="AF16" s="194"/>
      <c r="AG16" s="194"/>
      <c r="AH16" s="194"/>
      <c r="AI16" s="194"/>
      <c r="AJ16" s="195"/>
      <c r="AK16" s="10"/>
      <c r="AL16" s="10"/>
      <c r="AM16" s="14" t="s">
        <v>28</v>
      </c>
      <c r="AN16" s="14"/>
      <c r="AO16" s="196">
        <f t="shared" ref="AO16:AO24" si="1">IF(OR(AM16 = "修理可",AM16 = "一部修理不可"),AN16*3000,0)</f>
        <v>0</v>
      </c>
      <c r="AP16" s="197"/>
      <c r="AQ16" s="197"/>
      <c r="AR16" s="197"/>
      <c r="AS16" s="197"/>
      <c r="AT16" s="197"/>
      <c r="AU16" s="197"/>
      <c r="AV16" s="198"/>
      <c r="AW16" s="199"/>
      <c r="AX16" s="200"/>
      <c r="AY16" s="200"/>
      <c r="AZ16" s="200"/>
      <c r="BA16" s="200"/>
      <c r="BB16" s="200"/>
      <c r="BC16" s="200"/>
      <c r="BD16" s="200"/>
      <c r="BE16" s="201"/>
      <c r="BF16" s="199"/>
      <c r="BG16" s="200"/>
      <c r="BH16" s="200"/>
      <c r="BI16" s="200"/>
      <c r="BJ16" s="200"/>
      <c r="BK16" s="200"/>
      <c r="BL16" s="200"/>
      <c r="BM16" s="201"/>
      <c r="BN16" s="10"/>
      <c r="BO16" s="10"/>
      <c r="BX16" s="20"/>
    </row>
    <row r="17" spans="1:76" ht="50.1" customHeight="1" x14ac:dyDescent="0.2">
      <c r="A17" s="10"/>
      <c r="B17" s="188">
        <v>3</v>
      </c>
      <c r="C17" s="189"/>
      <c r="D17" s="190"/>
      <c r="E17" s="191"/>
      <c r="F17" s="191"/>
      <c r="G17" s="191"/>
      <c r="H17" s="191"/>
      <c r="I17" s="191"/>
      <c r="J17" s="191"/>
      <c r="K17" s="191"/>
      <c r="L17" s="192"/>
      <c r="M17" s="190"/>
      <c r="N17" s="191"/>
      <c r="O17" s="191"/>
      <c r="P17" s="191"/>
      <c r="Q17" s="191"/>
      <c r="R17" s="191"/>
      <c r="S17" s="192"/>
      <c r="T17" s="190"/>
      <c r="U17" s="191"/>
      <c r="V17" s="191"/>
      <c r="W17" s="191"/>
      <c r="X17" s="191"/>
      <c r="Y17" s="191"/>
      <c r="Z17" s="192"/>
      <c r="AA17" s="21"/>
      <c r="AB17" s="15">
        <f t="shared" si="0"/>
        <v>0</v>
      </c>
      <c r="AC17" s="193"/>
      <c r="AD17" s="194"/>
      <c r="AE17" s="194"/>
      <c r="AF17" s="194"/>
      <c r="AG17" s="194"/>
      <c r="AH17" s="194"/>
      <c r="AI17" s="194"/>
      <c r="AJ17" s="195"/>
      <c r="AK17" s="10"/>
      <c r="AL17" s="10"/>
      <c r="AM17" s="14" t="s">
        <v>28</v>
      </c>
      <c r="AN17" s="14"/>
      <c r="AO17" s="196">
        <f t="shared" si="1"/>
        <v>0</v>
      </c>
      <c r="AP17" s="197"/>
      <c r="AQ17" s="197"/>
      <c r="AR17" s="197"/>
      <c r="AS17" s="197"/>
      <c r="AT17" s="197"/>
      <c r="AU17" s="197"/>
      <c r="AV17" s="198"/>
      <c r="AW17" s="199"/>
      <c r="AX17" s="200"/>
      <c r="AY17" s="200"/>
      <c r="AZ17" s="200"/>
      <c r="BA17" s="200"/>
      <c r="BB17" s="200"/>
      <c r="BC17" s="200"/>
      <c r="BD17" s="200"/>
      <c r="BE17" s="201"/>
      <c r="BF17" s="199"/>
      <c r="BG17" s="200"/>
      <c r="BH17" s="200"/>
      <c r="BI17" s="200"/>
      <c r="BJ17" s="200"/>
      <c r="BK17" s="200"/>
      <c r="BL17" s="200"/>
      <c r="BM17" s="201"/>
      <c r="BN17" s="10"/>
      <c r="BO17" s="10"/>
      <c r="BX17" s="20"/>
    </row>
    <row r="18" spans="1:76" ht="50.1" customHeight="1" x14ac:dyDescent="0.2">
      <c r="A18" s="10"/>
      <c r="B18" s="188">
        <v>4</v>
      </c>
      <c r="C18" s="189"/>
      <c r="D18" s="190"/>
      <c r="E18" s="191"/>
      <c r="F18" s="191"/>
      <c r="G18" s="191"/>
      <c r="H18" s="191"/>
      <c r="I18" s="191"/>
      <c r="J18" s="191"/>
      <c r="K18" s="191"/>
      <c r="L18" s="192"/>
      <c r="M18" s="190"/>
      <c r="N18" s="191"/>
      <c r="O18" s="191"/>
      <c r="P18" s="191"/>
      <c r="Q18" s="191"/>
      <c r="R18" s="191"/>
      <c r="S18" s="192"/>
      <c r="T18" s="190"/>
      <c r="U18" s="191"/>
      <c r="V18" s="191"/>
      <c r="W18" s="191"/>
      <c r="X18" s="191"/>
      <c r="Y18" s="191"/>
      <c r="Z18" s="192"/>
      <c r="AA18" s="21"/>
      <c r="AB18" s="15">
        <f t="shared" si="0"/>
        <v>0</v>
      </c>
      <c r="AC18" s="193"/>
      <c r="AD18" s="194"/>
      <c r="AE18" s="194"/>
      <c r="AF18" s="194"/>
      <c r="AG18" s="194"/>
      <c r="AH18" s="194"/>
      <c r="AI18" s="194"/>
      <c r="AJ18" s="195"/>
      <c r="AK18" s="10"/>
      <c r="AL18" s="10"/>
      <c r="AM18" s="14" t="s">
        <v>28</v>
      </c>
      <c r="AN18" s="14"/>
      <c r="AO18" s="196">
        <f t="shared" si="1"/>
        <v>0</v>
      </c>
      <c r="AP18" s="197"/>
      <c r="AQ18" s="197"/>
      <c r="AR18" s="197"/>
      <c r="AS18" s="197"/>
      <c r="AT18" s="197"/>
      <c r="AU18" s="197"/>
      <c r="AV18" s="198"/>
      <c r="AW18" s="199"/>
      <c r="AX18" s="200"/>
      <c r="AY18" s="200"/>
      <c r="AZ18" s="200"/>
      <c r="BA18" s="200"/>
      <c r="BB18" s="200"/>
      <c r="BC18" s="200"/>
      <c r="BD18" s="200"/>
      <c r="BE18" s="201"/>
      <c r="BF18" s="199"/>
      <c r="BG18" s="200"/>
      <c r="BH18" s="200"/>
      <c r="BI18" s="200"/>
      <c r="BJ18" s="200"/>
      <c r="BK18" s="200"/>
      <c r="BL18" s="200"/>
      <c r="BM18" s="201"/>
      <c r="BN18" s="10"/>
      <c r="BO18" s="10"/>
    </row>
    <row r="19" spans="1:76" ht="50.1" customHeight="1" x14ac:dyDescent="0.2">
      <c r="A19" s="10"/>
      <c r="B19" s="188">
        <v>5</v>
      </c>
      <c r="C19" s="189"/>
      <c r="D19" s="190"/>
      <c r="E19" s="191"/>
      <c r="F19" s="191"/>
      <c r="G19" s="191"/>
      <c r="H19" s="191"/>
      <c r="I19" s="191"/>
      <c r="J19" s="191"/>
      <c r="K19" s="191"/>
      <c r="L19" s="192"/>
      <c r="M19" s="190"/>
      <c r="N19" s="191"/>
      <c r="O19" s="191"/>
      <c r="P19" s="191"/>
      <c r="Q19" s="191"/>
      <c r="R19" s="191"/>
      <c r="S19" s="192"/>
      <c r="T19" s="190"/>
      <c r="U19" s="191"/>
      <c r="V19" s="191"/>
      <c r="W19" s="191"/>
      <c r="X19" s="191"/>
      <c r="Y19" s="191"/>
      <c r="Z19" s="192"/>
      <c r="AA19" s="21"/>
      <c r="AB19" s="15">
        <f t="shared" si="0"/>
        <v>0</v>
      </c>
      <c r="AC19" s="193"/>
      <c r="AD19" s="194"/>
      <c r="AE19" s="194"/>
      <c r="AF19" s="194"/>
      <c r="AG19" s="194"/>
      <c r="AH19" s="194"/>
      <c r="AI19" s="194"/>
      <c r="AJ19" s="195"/>
      <c r="AK19" s="10"/>
      <c r="AL19" s="10"/>
      <c r="AM19" s="14" t="s">
        <v>28</v>
      </c>
      <c r="AN19" s="14"/>
      <c r="AO19" s="196">
        <f t="shared" si="1"/>
        <v>0</v>
      </c>
      <c r="AP19" s="197"/>
      <c r="AQ19" s="197"/>
      <c r="AR19" s="197"/>
      <c r="AS19" s="197"/>
      <c r="AT19" s="197"/>
      <c r="AU19" s="197"/>
      <c r="AV19" s="198"/>
      <c r="AW19" s="199"/>
      <c r="AX19" s="200"/>
      <c r="AY19" s="200"/>
      <c r="AZ19" s="200"/>
      <c r="BA19" s="200"/>
      <c r="BB19" s="200"/>
      <c r="BC19" s="200"/>
      <c r="BD19" s="200"/>
      <c r="BE19" s="201"/>
      <c r="BF19" s="199"/>
      <c r="BG19" s="200"/>
      <c r="BH19" s="200"/>
      <c r="BI19" s="200"/>
      <c r="BJ19" s="200"/>
      <c r="BK19" s="200"/>
      <c r="BL19" s="200"/>
      <c r="BM19" s="201"/>
      <c r="BN19" s="10"/>
      <c r="BO19" s="10"/>
    </row>
    <row r="20" spans="1:76" ht="50.1" customHeight="1" x14ac:dyDescent="0.2">
      <c r="A20" s="10"/>
      <c r="B20" s="188">
        <v>6</v>
      </c>
      <c r="C20" s="189"/>
      <c r="D20" s="190"/>
      <c r="E20" s="191"/>
      <c r="F20" s="191"/>
      <c r="G20" s="191"/>
      <c r="H20" s="191"/>
      <c r="I20" s="191"/>
      <c r="J20" s="191"/>
      <c r="K20" s="191"/>
      <c r="L20" s="192"/>
      <c r="M20" s="190"/>
      <c r="N20" s="191"/>
      <c r="O20" s="191"/>
      <c r="P20" s="191"/>
      <c r="Q20" s="191"/>
      <c r="R20" s="191"/>
      <c r="S20" s="192"/>
      <c r="T20" s="190"/>
      <c r="U20" s="191"/>
      <c r="V20" s="191"/>
      <c r="W20" s="191"/>
      <c r="X20" s="191"/>
      <c r="Y20" s="191"/>
      <c r="Z20" s="192"/>
      <c r="AA20" s="21"/>
      <c r="AB20" s="15">
        <f t="shared" si="0"/>
        <v>0</v>
      </c>
      <c r="AC20" s="193"/>
      <c r="AD20" s="194"/>
      <c r="AE20" s="194"/>
      <c r="AF20" s="194"/>
      <c r="AG20" s="194"/>
      <c r="AH20" s="194"/>
      <c r="AI20" s="194"/>
      <c r="AJ20" s="195"/>
      <c r="AK20" s="10"/>
      <c r="AL20" s="10"/>
      <c r="AM20" s="14" t="s">
        <v>28</v>
      </c>
      <c r="AN20" s="14"/>
      <c r="AO20" s="196">
        <f t="shared" si="1"/>
        <v>0</v>
      </c>
      <c r="AP20" s="197"/>
      <c r="AQ20" s="197"/>
      <c r="AR20" s="197"/>
      <c r="AS20" s="197"/>
      <c r="AT20" s="197"/>
      <c r="AU20" s="197"/>
      <c r="AV20" s="198"/>
      <c r="AW20" s="199"/>
      <c r="AX20" s="200"/>
      <c r="AY20" s="200"/>
      <c r="AZ20" s="200"/>
      <c r="BA20" s="200"/>
      <c r="BB20" s="200"/>
      <c r="BC20" s="200"/>
      <c r="BD20" s="200"/>
      <c r="BE20" s="201"/>
      <c r="BF20" s="199"/>
      <c r="BG20" s="200"/>
      <c r="BH20" s="200"/>
      <c r="BI20" s="200"/>
      <c r="BJ20" s="200"/>
      <c r="BK20" s="200"/>
      <c r="BL20" s="200"/>
      <c r="BM20" s="201"/>
      <c r="BN20" s="10"/>
      <c r="BO20" s="10"/>
    </row>
    <row r="21" spans="1:76" ht="50.1" customHeight="1" x14ac:dyDescent="0.2">
      <c r="A21" s="10"/>
      <c r="B21" s="188">
        <v>7</v>
      </c>
      <c r="C21" s="189"/>
      <c r="D21" s="190"/>
      <c r="E21" s="191"/>
      <c r="F21" s="191"/>
      <c r="G21" s="191"/>
      <c r="H21" s="191"/>
      <c r="I21" s="191"/>
      <c r="J21" s="191"/>
      <c r="K21" s="191"/>
      <c r="L21" s="192"/>
      <c r="M21" s="190"/>
      <c r="N21" s="191"/>
      <c r="O21" s="191"/>
      <c r="P21" s="191"/>
      <c r="Q21" s="191"/>
      <c r="R21" s="191"/>
      <c r="S21" s="192"/>
      <c r="T21" s="190"/>
      <c r="U21" s="191"/>
      <c r="V21" s="191"/>
      <c r="W21" s="191"/>
      <c r="X21" s="191"/>
      <c r="Y21" s="191"/>
      <c r="Z21" s="192"/>
      <c r="AA21" s="21"/>
      <c r="AB21" s="15">
        <f t="shared" si="0"/>
        <v>0</v>
      </c>
      <c r="AC21" s="193"/>
      <c r="AD21" s="194"/>
      <c r="AE21" s="194"/>
      <c r="AF21" s="194"/>
      <c r="AG21" s="194"/>
      <c r="AH21" s="194"/>
      <c r="AI21" s="194"/>
      <c r="AJ21" s="195"/>
      <c r="AK21" s="10"/>
      <c r="AL21" s="10"/>
      <c r="AM21" s="14" t="s">
        <v>28</v>
      </c>
      <c r="AN21" s="14"/>
      <c r="AO21" s="196">
        <f t="shared" si="1"/>
        <v>0</v>
      </c>
      <c r="AP21" s="197"/>
      <c r="AQ21" s="197"/>
      <c r="AR21" s="197"/>
      <c r="AS21" s="197"/>
      <c r="AT21" s="197"/>
      <c r="AU21" s="197"/>
      <c r="AV21" s="198"/>
      <c r="AW21" s="199"/>
      <c r="AX21" s="200"/>
      <c r="AY21" s="200"/>
      <c r="AZ21" s="200"/>
      <c r="BA21" s="200"/>
      <c r="BB21" s="200"/>
      <c r="BC21" s="200"/>
      <c r="BD21" s="200"/>
      <c r="BE21" s="201"/>
      <c r="BF21" s="199"/>
      <c r="BG21" s="200"/>
      <c r="BH21" s="200"/>
      <c r="BI21" s="200"/>
      <c r="BJ21" s="200"/>
      <c r="BK21" s="200"/>
      <c r="BL21" s="200"/>
      <c r="BM21" s="201"/>
      <c r="BN21" s="10"/>
      <c r="BO21" s="10"/>
    </row>
    <row r="22" spans="1:76" ht="50.1" customHeight="1" x14ac:dyDescent="0.2">
      <c r="A22" s="10"/>
      <c r="B22" s="188">
        <v>8</v>
      </c>
      <c r="C22" s="189"/>
      <c r="D22" s="190"/>
      <c r="E22" s="191"/>
      <c r="F22" s="191"/>
      <c r="G22" s="191"/>
      <c r="H22" s="191"/>
      <c r="I22" s="191"/>
      <c r="J22" s="191"/>
      <c r="K22" s="191"/>
      <c r="L22" s="192"/>
      <c r="M22" s="190"/>
      <c r="N22" s="191"/>
      <c r="O22" s="191"/>
      <c r="P22" s="191"/>
      <c r="Q22" s="191"/>
      <c r="R22" s="191"/>
      <c r="S22" s="192"/>
      <c r="T22" s="190"/>
      <c r="U22" s="191"/>
      <c r="V22" s="191"/>
      <c r="W22" s="191"/>
      <c r="X22" s="191"/>
      <c r="Y22" s="191"/>
      <c r="Z22" s="192"/>
      <c r="AA22" s="21"/>
      <c r="AB22" s="15">
        <f t="shared" si="0"/>
        <v>0</v>
      </c>
      <c r="AC22" s="193"/>
      <c r="AD22" s="194"/>
      <c r="AE22" s="194"/>
      <c r="AF22" s="194"/>
      <c r="AG22" s="194"/>
      <c r="AH22" s="194"/>
      <c r="AI22" s="194"/>
      <c r="AJ22" s="195"/>
      <c r="AK22" s="10"/>
      <c r="AL22" s="10"/>
      <c r="AM22" s="14" t="s">
        <v>28</v>
      </c>
      <c r="AN22" s="14"/>
      <c r="AO22" s="196">
        <f t="shared" si="1"/>
        <v>0</v>
      </c>
      <c r="AP22" s="197"/>
      <c r="AQ22" s="197"/>
      <c r="AR22" s="197"/>
      <c r="AS22" s="197"/>
      <c r="AT22" s="197"/>
      <c r="AU22" s="197"/>
      <c r="AV22" s="198"/>
      <c r="AW22" s="199"/>
      <c r="AX22" s="200"/>
      <c r="AY22" s="200"/>
      <c r="AZ22" s="200"/>
      <c r="BA22" s="200"/>
      <c r="BB22" s="200"/>
      <c r="BC22" s="200"/>
      <c r="BD22" s="200"/>
      <c r="BE22" s="201"/>
      <c r="BF22" s="199"/>
      <c r="BG22" s="200"/>
      <c r="BH22" s="200"/>
      <c r="BI22" s="200"/>
      <c r="BJ22" s="200"/>
      <c r="BK22" s="200"/>
      <c r="BL22" s="200"/>
      <c r="BM22" s="201"/>
      <c r="BN22" s="10"/>
      <c r="BO22" s="10"/>
    </row>
    <row r="23" spans="1:76" ht="50.1" customHeight="1" x14ac:dyDescent="0.2">
      <c r="A23" s="10"/>
      <c r="B23" s="188">
        <v>9</v>
      </c>
      <c r="C23" s="189"/>
      <c r="D23" s="190"/>
      <c r="E23" s="191"/>
      <c r="F23" s="191"/>
      <c r="G23" s="191"/>
      <c r="H23" s="191"/>
      <c r="I23" s="191"/>
      <c r="J23" s="191"/>
      <c r="K23" s="191"/>
      <c r="L23" s="192"/>
      <c r="M23" s="190"/>
      <c r="N23" s="191"/>
      <c r="O23" s="191"/>
      <c r="P23" s="191"/>
      <c r="Q23" s="191"/>
      <c r="R23" s="191"/>
      <c r="S23" s="192"/>
      <c r="T23" s="190"/>
      <c r="U23" s="191"/>
      <c r="V23" s="191"/>
      <c r="W23" s="191"/>
      <c r="X23" s="191"/>
      <c r="Y23" s="191"/>
      <c r="Z23" s="192"/>
      <c r="AA23" s="21"/>
      <c r="AB23" s="15">
        <f t="shared" si="0"/>
        <v>0</v>
      </c>
      <c r="AC23" s="193"/>
      <c r="AD23" s="194"/>
      <c r="AE23" s="194"/>
      <c r="AF23" s="194"/>
      <c r="AG23" s="194"/>
      <c r="AH23" s="194"/>
      <c r="AI23" s="194"/>
      <c r="AJ23" s="195"/>
      <c r="AK23" s="10"/>
      <c r="AL23" s="10"/>
      <c r="AM23" s="14" t="s">
        <v>28</v>
      </c>
      <c r="AN23" s="14"/>
      <c r="AO23" s="196">
        <f t="shared" si="1"/>
        <v>0</v>
      </c>
      <c r="AP23" s="197"/>
      <c r="AQ23" s="197"/>
      <c r="AR23" s="197"/>
      <c r="AS23" s="197"/>
      <c r="AT23" s="197"/>
      <c r="AU23" s="197"/>
      <c r="AV23" s="198"/>
      <c r="AW23" s="199"/>
      <c r="AX23" s="200"/>
      <c r="AY23" s="200"/>
      <c r="AZ23" s="200"/>
      <c r="BA23" s="200"/>
      <c r="BB23" s="200"/>
      <c r="BC23" s="200"/>
      <c r="BD23" s="200"/>
      <c r="BE23" s="201"/>
      <c r="BF23" s="199"/>
      <c r="BG23" s="200"/>
      <c r="BH23" s="200"/>
      <c r="BI23" s="200"/>
      <c r="BJ23" s="200"/>
      <c r="BK23" s="200"/>
      <c r="BL23" s="200"/>
      <c r="BM23" s="201"/>
      <c r="BN23" s="10"/>
      <c r="BO23" s="10"/>
    </row>
    <row r="24" spans="1:76" ht="50.1" customHeight="1" thickBot="1" x14ac:dyDescent="0.25">
      <c r="A24" s="10"/>
      <c r="B24" s="210">
        <v>10</v>
      </c>
      <c r="C24" s="211"/>
      <c r="D24" s="212"/>
      <c r="E24" s="213"/>
      <c r="F24" s="213"/>
      <c r="G24" s="213"/>
      <c r="H24" s="213"/>
      <c r="I24" s="213"/>
      <c r="J24" s="213"/>
      <c r="K24" s="213"/>
      <c r="L24" s="214"/>
      <c r="M24" s="212"/>
      <c r="N24" s="213"/>
      <c r="O24" s="213"/>
      <c r="P24" s="213"/>
      <c r="Q24" s="213"/>
      <c r="R24" s="213"/>
      <c r="S24" s="214"/>
      <c r="T24" s="212"/>
      <c r="U24" s="213"/>
      <c r="V24" s="213"/>
      <c r="W24" s="213"/>
      <c r="X24" s="213"/>
      <c r="Y24" s="213"/>
      <c r="Z24" s="214"/>
      <c r="AA24" s="22"/>
      <c r="AB24" s="13">
        <f t="shared" si="0"/>
        <v>0</v>
      </c>
      <c r="AC24" s="215"/>
      <c r="AD24" s="216"/>
      <c r="AE24" s="216"/>
      <c r="AF24" s="216"/>
      <c r="AG24" s="216"/>
      <c r="AH24" s="216"/>
      <c r="AI24" s="216"/>
      <c r="AJ24" s="217"/>
      <c r="AK24" s="10"/>
      <c r="AL24" s="10"/>
      <c r="AM24" s="12" t="s">
        <v>28</v>
      </c>
      <c r="AN24" s="12"/>
      <c r="AO24" s="218">
        <f t="shared" si="1"/>
        <v>0</v>
      </c>
      <c r="AP24" s="219"/>
      <c r="AQ24" s="219"/>
      <c r="AR24" s="219"/>
      <c r="AS24" s="219"/>
      <c r="AT24" s="219"/>
      <c r="AU24" s="219"/>
      <c r="AV24" s="220"/>
      <c r="AW24" s="221"/>
      <c r="AX24" s="222"/>
      <c r="AY24" s="222"/>
      <c r="AZ24" s="222"/>
      <c r="BA24" s="222"/>
      <c r="BB24" s="222"/>
      <c r="BC24" s="222"/>
      <c r="BD24" s="222"/>
      <c r="BE24" s="223"/>
      <c r="BF24" s="221"/>
      <c r="BG24" s="222"/>
      <c r="BH24" s="222"/>
      <c r="BI24" s="222"/>
      <c r="BJ24" s="222"/>
      <c r="BK24" s="222"/>
      <c r="BL24" s="222"/>
      <c r="BM24" s="223"/>
      <c r="BN24" s="10"/>
      <c r="BO24" s="10"/>
    </row>
    <row r="25" spans="1:76" ht="30" customHeight="1" thickBot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</row>
    <row r="26" spans="1:76" ht="31.5" customHeight="1" thickBot="1" x14ac:dyDescent="0.25">
      <c r="A26" s="10"/>
      <c r="B26" s="224" t="s">
        <v>22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6"/>
      <c r="AK26" s="10"/>
      <c r="AL26" s="10"/>
      <c r="AM26" s="26"/>
      <c r="AN26" s="110" t="s">
        <v>21</v>
      </c>
      <c r="AO26" s="111"/>
      <c r="AP26" s="111"/>
      <c r="AQ26" s="111"/>
      <c r="AR26" s="111"/>
      <c r="AS26" s="111"/>
      <c r="AT26" s="111"/>
      <c r="AU26" s="111"/>
      <c r="AV26" s="112"/>
      <c r="AW26" s="110" t="s">
        <v>26</v>
      </c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2"/>
      <c r="BN26" s="10"/>
      <c r="BO26" s="10"/>
    </row>
    <row r="27" spans="1:76" ht="31.5" customHeight="1" x14ac:dyDescent="0.2">
      <c r="A27" s="10"/>
      <c r="B27" s="227" t="s">
        <v>33</v>
      </c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9">
        <v>1050013</v>
      </c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30"/>
      <c r="AK27" s="10"/>
      <c r="AL27" s="10"/>
      <c r="AM27" s="39" t="s">
        <v>54</v>
      </c>
      <c r="AN27" s="117">
        <f>IF(SUM(AB15:AB24)&gt;300000,(SUM(AB15:AB24)*5%),0)</f>
        <v>0</v>
      </c>
      <c r="AO27" s="118"/>
      <c r="AP27" s="118"/>
      <c r="AQ27" s="118"/>
      <c r="AR27" s="118"/>
      <c r="AS27" s="118"/>
      <c r="AT27" s="118"/>
      <c r="AU27" s="119" t="s">
        <v>27</v>
      </c>
      <c r="AV27" s="120"/>
      <c r="AW27" s="121">
        <f>IF(SUM(AO15:AV24)&gt;300000,(SUM(AO15:AV24)*5%),0)</f>
        <v>0</v>
      </c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3" t="s">
        <v>19</v>
      </c>
      <c r="BM27" s="124"/>
      <c r="BN27" s="10"/>
      <c r="BO27" s="10"/>
    </row>
    <row r="28" spans="1:76" ht="31.5" customHeight="1" thickBot="1" x14ac:dyDescent="0.25">
      <c r="A28" s="10"/>
      <c r="B28" s="227" t="s">
        <v>34</v>
      </c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35" t="s">
        <v>40</v>
      </c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6"/>
      <c r="AK28" s="10"/>
      <c r="AL28" s="10"/>
      <c r="AM28" s="42" t="s">
        <v>13</v>
      </c>
      <c r="AN28" s="131">
        <v>1500</v>
      </c>
      <c r="AO28" s="132"/>
      <c r="AP28" s="132"/>
      <c r="AQ28" s="132"/>
      <c r="AR28" s="132"/>
      <c r="AS28" s="132"/>
      <c r="AT28" s="132"/>
      <c r="AU28" s="133" t="s">
        <v>27</v>
      </c>
      <c r="AV28" s="134"/>
      <c r="AW28" s="135">
        <v>1500</v>
      </c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7" t="s">
        <v>19</v>
      </c>
      <c r="BM28" s="138"/>
      <c r="BN28" s="10"/>
      <c r="BO28" s="10"/>
    </row>
    <row r="29" spans="1:76" ht="31.5" customHeight="1" thickTop="1" x14ac:dyDescent="0.2">
      <c r="A29" s="10"/>
      <c r="B29" s="227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37" t="s">
        <v>30</v>
      </c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8"/>
      <c r="AK29" s="10"/>
      <c r="AL29" s="10"/>
      <c r="AM29" s="40" t="s">
        <v>55</v>
      </c>
      <c r="AN29" s="162">
        <f>SUM(AB15:AB24)-AN27+AN28</f>
        <v>16500</v>
      </c>
      <c r="AO29" s="163"/>
      <c r="AP29" s="163"/>
      <c r="AQ29" s="163"/>
      <c r="AR29" s="163"/>
      <c r="AS29" s="163"/>
      <c r="AT29" s="163"/>
      <c r="AU29" s="125" t="s">
        <v>27</v>
      </c>
      <c r="AV29" s="126"/>
      <c r="AW29" s="127">
        <f>SUM(AO15:AO24)-AW27+AW28</f>
        <v>1500</v>
      </c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9" t="s">
        <v>19</v>
      </c>
      <c r="BM29" s="130"/>
      <c r="BN29" s="10"/>
      <c r="BO29" s="10"/>
    </row>
    <row r="30" spans="1:76" ht="31.5" customHeight="1" thickBot="1" x14ac:dyDescent="0.25">
      <c r="A30" s="10"/>
      <c r="B30" s="227" t="s">
        <v>35</v>
      </c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9" t="s">
        <v>31</v>
      </c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30"/>
      <c r="AK30" s="10"/>
      <c r="AL30" s="10"/>
      <c r="AM30" s="38" t="s">
        <v>14</v>
      </c>
      <c r="AN30" s="152">
        <f>AN29*0.1</f>
        <v>1650</v>
      </c>
      <c r="AO30" s="153"/>
      <c r="AP30" s="153"/>
      <c r="AQ30" s="153"/>
      <c r="AR30" s="153"/>
      <c r="AS30" s="153"/>
      <c r="AT30" s="153"/>
      <c r="AU30" s="154" t="s">
        <v>27</v>
      </c>
      <c r="AV30" s="155"/>
      <c r="AW30" s="156">
        <f>AW29*0.1</f>
        <v>150</v>
      </c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8" t="s">
        <v>19</v>
      </c>
      <c r="BM30" s="159"/>
      <c r="BN30" s="10"/>
      <c r="BO30" s="10"/>
    </row>
    <row r="31" spans="1:76" ht="31.5" customHeight="1" thickBot="1" x14ac:dyDescent="0.25">
      <c r="A31" s="10"/>
      <c r="B31" s="231" t="s">
        <v>36</v>
      </c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3" t="s">
        <v>32</v>
      </c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4"/>
      <c r="AK31" s="10"/>
      <c r="AL31" s="10"/>
      <c r="AM31" s="41" t="s">
        <v>20</v>
      </c>
      <c r="AN31" s="143">
        <f>SUM(AN29,AN30)</f>
        <v>18150</v>
      </c>
      <c r="AO31" s="144"/>
      <c r="AP31" s="144"/>
      <c r="AQ31" s="144"/>
      <c r="AR31" s="144"/>
      <c r="AS31" s="144"/>
      <c r="AT31" s="144"/>
      <c r="AU31" s="145" t="s">
        <v>27</v>
      </c>
      <c r="AV31" s="146"/>
      <c r="AW31" s="147">
        <f>SUM(AW29,AW30)</f>
        <v>1650</v>
      </c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8" t="s">
        <v>19</v>
      </c>
      <c r="BM31" s="149"/>
      <c r="BN31" s="10"/>
      <c r="BO31" s="10"/>
    </row>
    <row r="32" spans="1:76" ht="31.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</row>
    <row r="33" spans="1:66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</row>
    <row r="34" spans="1:66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</row>
    <row r="35" spans="1:66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</row>
    <row r="36" spans="1:66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</row>
  </sheetData>
  <sheetProtection sheet="1" objects="1" scenarios="1"/>
  <mergeCells count="135">
    <mergeCell ref="B31:L31"/>
    <mergeCell ref="M31:AJ31"/>
    <mergeCell ref="AN31:AT31"/>
    <mergeCell ref="AU31:AV31"/>
    <mergeCell ref="AW31:BK31"/>
    <mergeCell ref="BL31:BM31"/>
    <mergeCell ref="BL29:BM29"/>
    <mergeCell ref="B30:L30"/>
    <mergeCell ref="M30:AJ30"/>
    <mergeCell ref="AN30:AT30"/>
    <mergeCell ref="AU30:AV30"/>
    <mergeCell ref="AW30:BK30"/>
    <mergeCell ref="BL30:BM30"/>
    <mergeCell ref="B28:L29"/>
    <mergeCell ref="M28:AJ28"/>
    <mergeCell ref="AN28:AT28"/>
    <mergeCell ref="AU28:AV28"/>
    <mergeCell ref="AW28:BK28"/>
    <mergeCell ref="BL28:BM28"/>
    <mergeCell ref="M29:AJ29"/>
    <mergeCell ref="AN29:AT29"/>
    <mergeCell ref="AU29:AV29"/>
    <mergeCell ref="AW29:BK29"/>
    <mergeCell ref="B26:AJ26"/>
    <mergeCell ref="AN26:AV26"/>
    <mergeCell ref="AW26:BM26"/>
    <mergeCell ref="B27:L27"/>
    <mergeCell ref="M27:AJ27"/>
    <mergeCell ref="AN27:AT27"/>
    <mergeCell ref="AU27:AV27"/>
    <mergeCell ref="AW27:BK27"/>
    <mergeCell ref="BL27:BM27"/>
    <mergeCell ref="AW23:BE23"/>
    <mergeCell ref="BF23:BM23"/>
    <mergeCell ref="B24:C24"/>
    <mergeCell ref="D24:L24"/>
    <mergeCell ref="M24:S24"/>
    <mergeCell ref="T24:Z24"/>
    <mergeCell ref="AC24:AJ24"/>
    <mergeCell ref="AO24:AV24"/>
    <mergeCell ref="AW24:BE24"/>
    <mergeCell ref="BF24:BM24"/>
    <mergeCell ref="B23:C23"/>
    <mergeCell ref="D23:L23"/>
    <mergeCell ref="M23:S23"/>
    <mergeCell ref="T23:Z23"/>
    <mergeCell ref="AC23:AJ23"/>
    <mergeCell ref="AO23:AV23"/>
    <mergeCell ref="AW21:BE21"/>
    <mergeCell ref="BF21:BM21"/>
    <mergeCell ref="B22:C22"/>
    <mergeCell ref="D22:L22"/>
    <mergeCell ref="M22:S22"/>
    <mergeCell ref="T22:Z22"/>
    <mergeCell ref="AC22:AJ22"/>
    <mergeCell ref="AO22:AV22"/>
    <mergeCell ref="AW22:BE22"/>
    <mergeCell ref="BF22:BM22"/>
    <mergeCell ref="B21:C21"/>
    <mergeCell ref="D21:L21"/>
    <mergeCell ref="M21:S21"/>
    <mergeCell ref="T21:Z21"/>
    <mergeCell ref="AC21:AJ21"/>
    <mergeCell ref="AO21:AV21"/>
    <mergeCell ref="AW19:BE19"/>
    <mergeCell ref="BF19:BM19"/>
    <mergeCell ref="B20:C20"/>
    <mergeCell ref="D20:L20"/>
    <mergeCell ref="M20:S20"/>
    <mergeCell ref="T20:Z20"/>
    <mergeCell ref="AC20:AJ20"/>
    <mergeCell ref="AO20:AV20"/>
    <mergeCell ref="AW20:BE20"/>
    <mergeCell ref="BF20:BM20"/>
    <mergeCell ref="B19:C19"/>
    <mergeCell ref="D19:L19"/>
    <mergeCell ref="M19:S19"/>
    <mergeCell ref="T19:Z19"/>
    <mergeCell ref="AC19:AJ19"/>
    <mergeCell ref="AO19:AV19"/>
    <mergeCell ref="AW17:BE17"/>
    <mergeCell ref="BF17:BM17"/>
    <mergeCell ref="B18:C18"/>
    <mergeCell ref="D18:L18"/>
    <mergeCell ref="M18:S18"/>
    <mergeCell ref="T18:Z18"/>
    <mergeCell ref="AC18:AJ18"/>
    <mergeCell ref="AO18:AV18"/>
    <mergeCell ref="AW18:BE18"/>
    <mergeCell ref="BF18:BM18"/>
    <mergeCell ref="B17:C17"/>
    <mergeCell ref="D17:L17"/>
    <mergeCell ref="M17:S17"/>
    <mergeCell ref="T17:Z17"/>
    <mergeCell ref="AC17:AJ17"/>
    <mergeCell ref="AO17:AV17"/>
    <mergeCell ref="AW15:BE15"/>
    <mergeCell ref="BF15:BM15"/>
    <mergeCell ref="B16:C16"/>
    <mergeCell ref="D16:L16"/>
    <mergeCell ref="M16:S16"/>
    <mergeCell ref="T16:Z16"/>
    <mergeCell ref="AC16:AJ16"/>
    <mergeCell ref="AO16:AV16"/>
    <mergeCell ref="AW16:BE16"/>
    <mergeCell ref="BF16:BM16"/>
    <mergeCell ref="B15:C15"/>
    <mergeCell ref="D15:L15"/>
    <mergeCell ref="M15:S15"/>
    <mergeCell ref="T15:Z15"/>
    <mergeCell ref="AC15:AJ15"/>
    <mergeCell ref="AO15:AV15"/>
    <mergeCell ref="B13:AJ13"/>
    <mergeCell ref="AM13:BM13"/>
    <mergeCell ref="B14:C14"/>
    <mergeCell ref="D14:L14"/>
    <mergeCell ref="M14:S14"/>
    <mergeCell ref="T14:Z14"/>
    <mergeCell ref="AC14:AJ14"/>
    <mergeCell ref="AO14:AV14"/>
    <mergeCell ref="AW14:BE14"/>
    <mergeCell ref="BF14:BM14"/>
    <mergeCell ref="T5:AU5"/>
    <mergeCell ref="T8:AU8"/>
    <mergeCell ref="B11:L11"/>
    <mergeCell ref="M11:AJ11"/>
    <mergeCell ref="AO11:AV11"/>
    <mergeCell ref="AW11:BM11"/>
    <mergeCell ref="AQ2:AW2"/>
    <mergeCell ref="AY2:BB2"/>
    <mergeCell ref="BD2:BF2"/>
    <mergeCell ref="BH2:BI2"/>
    <mergeCell ref="BK2:BL2"/>
    <mergeCell ref="AY4:BB4"/>
    <mergeCell ref="BD4:BL4"/>
  </mergeCells>
  <phoneticPr fontId="2"/>
  <dataValidations count="1">
    <dataValidation type="list" allowBlank="1" showInputMessage="1" showErrorMessage="1" sqref="AM15:AM24" xr:uid="{00000000-0002-0000-0300-000000000000}">
      <formula1>"選択,修理可,一部修理不可,修理不可"</formula1>
    </dataValidation>
  </dataValidations>
  <printOptions horizontalCentered="1" verticalCentered="1"/>
  <pageMargins left="0.23622047244094491" right="0.23622047244094491" top="0.23622047244094491" bottom="0.23622047244094491" header="0" footer="0"/>
  <pageSetup paperSize="9" scale="53" fitToWidth="0" orientation="landscape" verticalDpi="3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修理依頼フォーム　(屋内モデル） 1</vt:lpstr>
      <vt:lpstr>修理依頼フォーム　(屋内モデル） 2</vt:lpstr>
      <vt:lpstr>修理依頼フォーム　(屋内モデル） 3</vt:lpstr>
      <vt:lpstr>記入例</vt:lpstr>
      <vt:lpstr>記入例!Print_Area</vt:lpstr>
      <vt:lpstr>'修理依頼フォーム　(屋内モデル） 1'!Print_Area</vt:lpstr>
      <vt:lpstr>'修理依頼フォーム　(屋内モデル） 2'!Print_Area</vt:lpstr>
      <vt:lpstr>'修理依頼フォーム　(屋内モデル）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sakamoto</dc:creator>
  <cp:lastModifiedBy>rfukuchi</cp:lastModifiedBy>
  <cp:lastPrinted>2020-04-09T04:46:09Z</cp:lastPrinted>
  <dcterms:created xsi:type="dcterms:W3CDTF">2020-02-18T02:10:38Z</dcterms:created>
  <dcterms:modified xsi:type="dcterms:W3CDTF">2022-09-02T01:50:25Z</dcterms:modified>
</cp:coreProperties>
</file>